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Utilisateurs\OFFICE DE TOURISME\TAXE DE SEJOUR\Documents 2022\Boîte à outils hébergeurs\"/>
    </mc:Choice>
  </mc:AlternateContent>
  <xr:revisionPtr revIDLastSave="0" documentId="13_ncr:1_{D27F3275-0000-4291-85C6-09838A7FCF1A}" xr6:coauthVersionLast="47" xr6:coauthVersionMax="47" xr10:uidLastSave="{00000000-0000-0000-0000-000000000000}"/>
  <bookViews>
    <workbookView xWindow="-120" yWindow="-120" windowWidth="19440" windowHeight="15000" xr2:uid="{0573DF72-70BD-4D23-B542-B90B9026DDF5}"/>
  </bookViews>
  <sheets>
    <sheet name="Janvier" sheetId="1" r:id="rId1"/>
    <sheet name="Février" sheetId="14" r:id="rId2"/>
    <sheet name="Mars" sheetId="15" r:id="rId3"/>
    <sheet name="Avril" sheetId="16" r:id="rId4"/>
    <sheet name="Mai" sheetId="17" r:id="rId5"/>
    <sheet name="Juin" sheetId="18" r:id="rId6"/>
    <sheet name="Juillet" sheetId="19" r:id="rId7"/>
    <sheet name="Août" sheetId="20" r:id="rId8"/>
    <sheet name="Septembre" sheetId="21" r:id="rId9"/>
    <sheet name="Octobre" sheetId="22" r:id="rId10"/>
    <sheet name="Novembre" sheetId="23" r:id="rId11"/>
    <sheet name="Décembre" sheetId="24" r:id="rId12"/>
    <sheet name="Récapitulatif annuel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I91" i="24"/>
  <c r="C91" i="24"/>
  <c r="G91" i="24" s="1"/>
  <c r="I90" i="24"/>
  <c r="G90" i="24"/>
  <c r="C90" i="24"/>
  <c r="F90" i="24" s="1"/>
  <c r="I89" i="24"/>
  <c r="C89" i="24"/>
  <c r="G89" i="24" s="1"/>
  <c r="I88" i="24"/>
  <c r="C88" i="24"/>
  <c r="G88" i="24" s="1"/>
  <c r="I87" i="24"/>
  <c r="C87" i="24"/>
  <c r="G87" i="24" s="1"/>
  <c r="I86" i="24"/>
  <c r="C86" i="24"/>
  <c r="F86" i="24" s="1"/>
  <c r="I85" i="24"/>
  <c r="C85" i="24"/>
  <c r="G85" i="24" s="1"/>
  <c r="I84" i="24"/>
  <c r="C84" i="24"/>
  <c r="G84" i="24" s="1"/>
  <c r="I83" i="24"/>
  <c r="C83" i="24"/>
  <c r="F83" i="24" s="1"/>
  <c r="I82" i="24"/>
  <c r="G82" i="24"/>
  <c r="C82" i="24"/>
  <c r="F82" i="24" s="1"/>
  <c r="I81" i="24"/>
  <c r="G81" i="24"/>
  <c r="C81" i="24"/>
  <c r="F81" i="24" s="1"/>
  <c r="I80" i="24"/>
  <c r="C80" i="24"/>
  <c r="F80" i="24" s="1"/>
  <c r="I79" i="24"/>
  <c r="C79" i="24"/>
  <c r="G79" i="24" s="1"/>
  <c r="I78" i="24"/>
  <c r="C78" i="24"/>
  <c r="G78" i="24" s="1"/>
  <c r="I77" i="24"/>
  <c r="G77" i="24"/>
  <c r="C77" i="24"/>
  <c r="F77" i="24" s="1"/>
  <c r="I76" i="24"/>
  <c r="G76" i="24"/>
  <c r="F76" i="24"/>
  <c r="C76" i="24"/>
  <c r="I75" i="24"/>
  <c r="G75" i="24"/>
  <c r="F75" i="24"/>
  <c r="C75" i="24"/>
  <c r="I74" i="24"/>
  <c r="C74" i="24"/>
  <c r="F74" i="24" s="1"/>
  <c r="I73" i="24"/>
  <c r="C73" i="24"/>
  <c r="G73" i="24" s="1"/>
  <c r="I72" i="24"/>
  <c r="C72" i="24"/>
  <c r="G72" i="24" s="1"/>
  <c r="I71" i="24"/>
  <c r="G71" i="24"/>
  <c r="C71" i="24"/>
  <c r="F71" i="24" s="1"/>
  <c r="I70" i="24"/>
  <c r="G70" i="24"/>
  <c r="F70" i="24"/>
  <c r="C70" i="24"/>
  <c r="I69" i="24"/>
  <c r="G69" i="24"/>
  <c r="F69" i="24"/>
  <c r="C69" i="24"/>
  <c r="I68" i="24"/>
  <c r="C68" i="24"/>
  <c r="F68" i="24" s="1"/>
  <c r="I67" i="24"/>
  <c r="C67" i="24"/>
  <c r="G67" i="24" s="1"/>
  <c r="I66" i="24"/>
  <c r="C66" i="24"/>
  <c r="G66" i="24" s="1"/>
  <c r="I65" i="24"/>
  <c r="G65" i="24"/>
  <c r="C65" i="24"/>
  <c r="F65" i="24" s="1"/>
  <c r="I64" i="24"/>
  <c r="G64" i="24"/>
  <c r="F64" i="24"/>
  <c r="C64" i="24"/>
  <c r="I63" i="24"/>
  <c r="G63" i="24"/>
  <c r="F63" i="24"/>
  <c r="C63" i="24"/>
  <c r="I62" i="24"/>
  <c r="C62" i="24"/>
  <c r="G62" i="24" s="1"/>
  <c r="I61" i="24"/>
  <c r="C61" i="24"/>
  <c r="G61" i="24" s="1"/>
  <c r="I60" i="24"/>
  <c r="C60" i="24"/>
  <c r="G60" i="24" s="1"/>
  <c r="I59" i="24"/>
  <c r="G59" i="24"/>
  <c r="C59" i="24"/>
  <c r="F59" i="24" s="1"/>
  <c r="I58" i="24"/>
  <c r="F58" i="24"/>
  <c r="C58" i="24"/>
  <c r="G58" i="24" s="1"/>
  <c r="I57" i="24"/>
  <c r="F57" i="24"/>
  <c r="C57" i="24"/>
  <c r="G57" i="24" s="1"/>
  <c r="I56" i="24"/>
  <c r="C56" i="24"/>
  <c r="F56" i="24" s="1"/>
  <c r="I55" i="24"/>
  <c r="C55" i="24"/>
  <c r="G55" i="24" s="1"/>
  <c r="I54" i="24"/>
  <c r="C54" i="24"/>
  <c r="G54" i="24" s="1"/>
  <c r="I53" i="24"/>
  <c r="C53" i="24"/>
  <c r="F53" i="24" s="1"/>
  <c r="I52" i="24"/>
  <c r="C52" i="24"/>
  <c r="F52" i="24" s="1"/>
  <c r="I51" i="24"/>
  <c r="C51" i="24"/>
  <c r="F51" i="24" s="1"/>
  <c r="I50" i="24"/>
  <c r="C50" i="24"/>
  <c r="F50" i="24" s="1"/>
  <c r="I49" i="24"/>
  <c r="C49" i="24"/>
  <c r="G49" i="24" s="1"/>
  <c r="I48" i="24"/>
  <c r="C48" i="24"/>
  <c r="G48" i="24" s="1"/>
  <c r="I47" i="24"/>
  <c r="C47" i="24"/>
  <c r="F47" i="24" s="1"/>
  <c r="I46" i="24"/>
  <c r="G46" i="24"/>
  <c r="C46" i="24"/>
  <c r="F46" i="24" s="1"/>
  <c r="I45" i="24"/>
  <c r="G45" i="24"/>
  <c r="C45" i="24"/>
  <c r="F45" i="24" s="1"/>
  <c r="I44" i="24"/>
  <c r="C44" i="24"/>
  <c r="F44" i="24" s="1"/>
  <c r="I43" i="24"/>
  <c r="C43" i="24"/>
  <c r="G43" i="24" s="1"/>
  <c r="I42" i="24"/>
  <c r="C42" i="24"/>
  <c r="G42" i="24" s="1"/>
  <c r="I41" i="24"/>
  <c r="G41" i="24"/>
  <c r="C41" i="24"/>
  <c r="F41" i="24" s="1"/>
  <c r="I40" i="24"/>
  <c r="G40" i="24"/>
  <c r="F40" i="24"/>
  <c r="C40" i="24"/>
  <c r="I39" i="24"/>
  <c r="G39" i="24"/>
  <c r="F39" i="24"/>
  <c r="C39" i="24"/>
  <c r="I38" i="24"/>
  <c r="C38" i="24"/>
  <c r="F38" i="24" s="1"/>
  <c r="I37" i="24"/>
  <c r="C37" i="24"/>
  <c r="G37" i="24" s="1"/>
  <c r="I36" i="24"/>
  <c r="C36" i="24"/>
  <c r="G36" i="24" s="1"/>
  <c r="I35" i="24"/>
  <c r="G35" i="24"/>
  <c r="C35" i="24"/>
  <c r="F35" i="24" s="1"/>
  <c r="I34" i="24"/>
  <c r="F34" i="24"/>
  <c r="C34" i="24"/>
  <c r="G34" i="24" s="1"/>
  <c r="I33" i="24"/>
  <c r="F33" i="24"/>
  <c r="C33" i="24"/>
  <c r="G33" i="24" s="1"/>
  <c r="I32" i="24"/>
  <c r="C32" i="24"/>
  <c r="G32" i="24" s="1"/>
  <c r="I31" i="24"/>
  <c r="C31" i="24"/>
  <c r="G31" i="24" s="1"/>
  <c r="I30" i="24"/>
  <c r="C30" i="24"/>
  <c r="G30" i="24" s="1"/>
  <c r="I29" i="24"/>
  <c r="C29" i="24"/>
  <c r="F29" i="24" s="1"/>
  <c r="N28" i="24"/>
  <c r="I28" i="24"/>
  <c r="C28" i="24"/>
  <c r="N27" i="24"/>
  <c r="I27" i="24"/>
  <c r="G27" i="24"/>
  <c r="C27" i="24"/>
  <c r="F27" i="24" s="1"/>
  <c r="N26" i="24"/>
  <c r="I26" i="24"/>
  <c r="G26" i="24"/>
  <c r="C26" i="24"/>
  <c r="F26" i="24" s="1"/>
  <c r="N25" i="24"/>
  <c r="J25" i="24"/>
  <c r="I25" i="24"/>
  <c r="G25" i="24"/>
  <c r="C25" i="24"/>
  <c r="F25" i="24" s="1"/>
  <c r="N24" i="24"/>
  <c r="I24" i="24"/>
  <c r="C24" i="24"/>
  <c r="N23" i="24"/>
  <c r="I23" i="24"/>
  <c r="G23" i="24"/>
  <c r="C23" i="24"/>
  <c r="F23" i="24" s="1"/>
  <c r="N22" i="24"/>
  <c r="I22" i="24"/>
  <c r="G22" i="24"/>
  <c r="C22" i="24"/>
  <c r="F22" i="24" s="1"/>
  <c r="N21" i="24"/>
  <c r="J21" i="24"/>
  <c r="I21" i="24"/>
  <c r="C21" i="24"/>
  <c r="F21" i="24" s="1"/>
  <c r="N20" i="24"/>
  <c r="I20" i="24"/>
  <c r="C20" i="24"/>
  <c r="N19" i="24"/>
  <c r="I19" i="24"/>
  <c r="G19" i="24"/>
  <c r="C19" i="24"/>
  <c r="F19" i="24" s="1"/>
  <c r="N18" i="24"/>
  <c r="I18" i="24"/>
  <c r="G18" i="24"/>
  <c r="C18" i="24"/>
  <c r="F18" i="24" s="1"/>
  <c r="N17" i="24"/>
  <c r="J17" i="24"/>
  <c r="I17" i="24"/>
  <c r="C17" i="24"/>
  <c r="F17" i="24" s="1"/>
  <c r="I16" i="24"/>
  <c r="C16" i="24"/>
  <c r="N15" i="24"/>
  <c r="I15" i="24"/>
  <c r="G15" i="24"/>
  <c r="F15" i="24"/>
  <c r="C15" i="24"/>
  <c r="N14" i="24"/>
  <c r="I14" i="24"/>
  <c r="C14" i="24"/>
  <c r="I13" i="24"/>
  <c r="G13" i="24"/>
  <c r="F13" i="24"/>
  <c r="C13" i="24"/>
  <c r="I12" i="24"/>
  <c r="G12" i="24"/>
  <c r="F12" i="24"/>
  <c r="C12" i="24"/>
  <c r="B8" i="24"/>
  <c r="J91" i="24" s="1"/>
  <c r="I91" i="23"/>
  <c r="C91" i="23"/>
  <c r="G91" i="23" s="1"/>
  <c r="I90" i="23"/>
  <c r="G90" i="23"/>
  <c r="F90" i="23"/>
  <c r="C90" i="23"/>
  <c r="I89" i="23"/>
  <c r="C89" i="23"/>
  <c r="G89" i="23" s="1"/>
  <c r="I88" i="23"/>
  <c r="C88" i="23"/>
  <c r="I87" i="23"/>
  <c r="C87" i="23"/>
  <c r="I86" i="23"/>
  <c r="C86" i="23"/>
  <c r="F86" i="23" s="1"/>
  <c r="I85" i="23"/>
  <c r="C85" i="23"/>
  <c r="G85" i="23" s="1"/>
  <c r="I84" i="23"/>
  <c r="G84" i="23"/>
  <c r="F84" i="23"/>
  <c r="C84" i="23"/>
  <c r="I83" i="23"/>
  <c r="C83" i="23"/>
  <c r="G83" i="23" s="1"/>
  <c r="I82" i="23"/>
  <c r="C82" i="23"/>
  <c r="F82" i="23" s="1"/>
  <c r="I81" i="23"/>
  <c r="C81" i="23"/>
  <c r="F81" i="23" s="1"/>
  <c r="I80" i="23"/>
  <c r="C80" i="23"/>
  <c r="F80" i="23" s="1"/>
  <c r="I79" i="23"/>
  <c r="C79" i="23"/>
  <c r="G79" i="23" s="1"/>
  <c r="J78" i="23"/>
  <c r="I78" i="23"/>
  <c r="C78" i="23"/>
  <c r="I77" i="23"/>
  <c r="C77" i="23"/>
  <c r="G77" i="23" s="1"/>
  <c r="I76" i="23"/>
  <c r="G76" i="23"/>
  <c r="C76" i="23"/>
  <c r="F76" i="23" s="1"/>
  <c r="I75" i="23"/>
  <c r="G75" i="23"/>
  <c r="F75" i="23"/>
  <c r="C75" i="23"/>
  <c r="I74" i="23"/>
  <c r="C74" i="23"/>
  <c r="F74" i="23" s="1"/>
  <c r="I73" i="23"/>
  <c r="C73" i="23"/>
  <c r="G73" i="23" s="1"/>
  <c r="I72" i="23"/>
  <c r="C72" i="23"/>
  <c r="F72" i="23" s="1"/>
  <c r="I71" i="23"/>
  <c r="C71" i="23"/>
  <c r="G71" i="23" s="1"/>
  <c r="I70" i="23"/>
  <c r="G70" i="23"/>
  <c r="C70" i="23"/>
  <c r="F70" i="23" s="1"/>
  <c r="I69" i="23"/>
  <c r="G69" i="23"/>
  <c r="F69" i="23"/>
  <c r="C69" i="23"/>
  <c r="I68" i="23"/>
  <c r="C68" i="23"/>
  <c r="G68" i="23" s="1"/>
  <c r="I67" i="23"/>
  <c r="C67" i="23"/>
  <c r="G67" i="23" s="1"/>
  <c r="I66" i="23"/>
  <c r="G66" i="23"/>
  <c r="F66" i="23"/>
  <c r="C66" i="23"/>
  <c r="I65" i="23"/>
  <c r="C65" i="23"/>
  <c r="G65" i="23" s="1"/>
  <c r="I64" i="23"/>
  <c r="C64" i="23"/>
  <c r="I63" i="23"/>
  <c r="C63" i="23"/>
  <c r="I62" i="23"/>
  <c r="C62" i="23"/>
  <c r="G62" i="23" s="1"/>
  <c r="I61" i="23"/>
  <c r="C61" i="23"/>
  <c r="G61" i="23" s="1"/>
  <c r="I60" i="23"/>
  <c r="G60" i="23"/>
  <c r="F60" i="23"/>
  <c r="C60" i="23"/>
  <c r="I59" i="23"/>
  <c r="C59" i="23"/>
  <c r="G59" i="23" s="1"/>
  <c r="I58" i="23"/>
  <c r="C58" i="23"/>
  <c r="F58" i="23" s="1"/>
  <c r="I57" i="23"/>
  <c r="C57" i="23"/>
  <c r="I56" i="23"/>
  <c r="C56" i="23"/>
  <c r="F56" i="23" s="1"/>
  <c r="I55" i="23"/>
  <c r="C55" i="23"/>
  <c r="G55" i="23" s="1"/>
  <c r="I54" i="23"/>
  <c r="G54" i="23"/>
  <c r="F54" i="23"/>
  <c r="C54" i="23"/>
  <c r="I53" i="23"/>
  <c r="C53" i="23"/>
  <c r="G53" i="23" s="1"/>
  <c r="I52" i="23"/>
  <c r="C52" i="23"/>
  <c r="F52" i="23" s="1"/>
  <c r="I51" i="23"/>
  <c r="C51" i="23"/>
  <c r="I50" i="23"/>
  <c r="C50" i="23"/>
  <c r="F50" i="23" s="1"/>
  <c r="I49" i="23"/>
  <c r="C49" i="23"/>
  <c r="G49" i="23" s="1"/>
  <c r="I48" i="23"/>
  <c r="G48" i="23"/>
  <c r="F48" i="23"/>
  <c r="C48" i="23"/>
  <c r="I47" i="23"/>
  <c r="C47" i="23"/>
  <c r="G47" i="23" s="1"/>
  <c r="I46" i="23"/>
  <c r="C46" i="23"/>
  <c r="F46" i="23" s="1"/>
  <c r="J45" i="23"/>
  <c r="I45" i="23"/>
  <c r="C45" i="23"/>
  <c r="I44" i="23"/>
  <c r="C44" i="23"/>
  <c r="G44" i="23" s="1"/>
  <c r="I43" i="23"/>
  <c r="C43" i="23"/>
  <c r="G43" i="23" s="1"/>
  <c r="I42" i="23"/>
  <c r="G42" i="23"/>
  <c r="F42" i="23"/>
  <c r="C42" i="23"/>
  <c r="I41" i="23"/>
  <c r="C41" i="23"/>
  <c r="G41" i="23" s="1"/>
  <c r="I40" i="23"/>
  <c r="C40" i="23"/>
  <c r="F40" i="23" s="1"/>
  <c r="I39" i="23"/>
  <c r="C39" i="23"/>
  <c r="I38" i="23"/>
  <c r="C38" i="23"/>
  <c r="F38" i="23" s="1"/>
  <c r="I37" i="23"/>
  <c r="C37" i="23"/>
  <c r="G37" i="23" s="1"/>
  <c r="I36" i="23"/>
  <c r="G36" i="23"/>
  <c r="F36" i="23"/>
  <c r="C36" i="23"/>
  <c r="I35" i="23"/>
  <c r="C35" i="23"/>
  <c r="G35" i="23" s="1"/>
  <c r="I34" i="23"/>
  <c r="C34" i="23"/>
  <c r="F34" i="23" s="1"/>
  <c r="I33" i="23"/>
  <c r="C33" i="23"/>
  <c r="I32" i="23"/>
  <c r="C32" i="23"/>
  <c r="F32" i="23" s="1"/>
  <c r="I31" i="23"/>
  <c r="C31" i="23"/>
  <c r="G31" i="23" s="1"/>
  <c r="I30" i="23"/>
  <c r="G30" i="23"/>
  <c r="F30" i="23"/>
  <c r="C30" i="23"/>
  <c r="I29" i="23"/>
  <c r="C29" i="23"/>
  <c r="G29" i="23" s="1"/>
  <c r="N28" i="23"/>
  <c r="I28" i="23"/>
  <c r="C28" i="23"/>
  <c r="G28" i="23" s="1"/>
  <c r="N27" i="23"/>
  <c r="I27" i="23"/>
  <c r="C27" i="23"/>
  <c r="G27" i="23" s="1"/>
  <c r="N26" i="23"/>
  <c r="I26" i="23"/>
  <c r="C26" i="23"/>
  <c r="G26" i="23" s="1"/>
  <c r="N25" i="23"/>
  <c r="I25" i="23"/>
  <c r="C25" i="23"/>
  <c r="G25" i="23" s="1"/>
  <c r="N24" i="23"/>
  <c r="I24" i="23"/>
  <c r="C24" i="23"/>
  <c r="G24" i="23" s="1"/>
  <c r="N23" i="23"/>
  <c r="I23" i="23"/>
  <c r="C23" i="23"/>
  <c r="G23" i="23" s="1"/>
  <c r="N22" i="23"/>
  <c r="I22" i="23"/>
  <c r="C22" i="23"/>
  <c r="G22" i="23" s="1"/>
  <c r="N21" i="23"/>
  <c r="I21" i="23"/>
  <c r="C21" i="23"/>
  <c r="G21" i="23" s="1"/>
  <c r="N20" i="23"/>
  <c r="I20" i="23"/>
  <c r="C20" i="23"/>
  <c r="G20" i="23" s="1"/>
  <c r="N19" i="23"/>
  <c r="I19" i="23"/>
  <c r="C19" i="23"/>
  <c r="G19" i="23" s="1"/>
  <c r="N18" i="23"/>
  <c r="I18" i="23"/>
  <c r="C18" i="23"/>
  <c r="G18" i="23" s="1"/>
  <c r="N17" i="23"/>
  <c r="I17" i="23"/>
  <c r="C17" i="23"/>
  <c r="G17" i="23" s="1"/>
  <c r="I16" i="23"/>
  <c r="C16" i="23"/>
  <c r="N15" i="23"/>
  <c r="I15" i="23"/>
  <c r="G15" i="23"/>
  <c r="C15" i="23"/>
  <c r="F15" i="23" s="1"/>
  <c r="N14" i="23"/>
  <c r="I14" i="23"/>
  <c r="G14" i="23"/>
  <c r="C14" i="23"/>
  <c r="F14" i="23" s="1"/>
  <c r="I13" i="23"/>
  <c r="G13" i="23"/>
  <c r="C13" i="23"/>
  <c r="F13" i="23" s="1"/>
  <c r="I12" i="23"/>
  <c r="G12" i="23"/>
  <c r="C12" i="23"/>
  <c r="F12" i="23" s="1"/>
  <c r="B8" i="23"/>
  <c r="I91" i="22"/>
  <c r="C91" i="22"/>
  <c r="F91" i="22" s="1"/>
  <c r="I90" i="22"/>
  <c r="C90" i="22"/>
  <c r="I89" i="22"/>
  <c r="C89" i="22"/>
  <c r="G89" i="22" s="1"/>
  <c r="I88" i="22"/>
  <c r="G88" i="22"/>
  <c r="C88" i="22"/>
  <c r="F88" i="22" s="1"/>
  <c r="I87" i="22"/>
  <c r="C87" i="22"/>
  <c r="I86" i="22"/>
  <c r="C86" i="22"/>
  <c r="G86" i="22" s="1"/>
  <c r="I85" i="22"/>
  <c r="G85" i="22"/>
  <c r="C85" i="22"/>
  <c r="F85" i="22" s="1"/>
  <c r="I84" i="22"/>
  <c r="G84" i="22"/>
  <c r="F84" i="22"/>
  <c r="C84" i="22"/>
  <c r="I83" i="22"/>
  <c r="C83" i="22"/>
  <c r="G83" i="22" s="1"/>
  <c r="I82" i="22"/>
  <c r="C82" i="22"/>
  <c r="F82" i="22" s="1"/>
  <c r="I81" i="22"/>
  <c r="F81" i="22"/>
  <c r="C81" i="22"/>
  <c r="G81" i="22" s="1"/>
  <c r="I80" i="22"/>
  <c r="C80" i="22"/>
  <c r="G80" i="22" s="1"/>
  <c r="I79" i="22"/>
  <c r="C79" i="22"/>
  <c r="F79" i="22" s="1"/>
  <c r="J78" i="22"/>
  <c r="I78" i="22"/>
  <c r="C78" i="22"/>
  <c r="I77" i="22"/>
  <c r="C77" i="22"/>
  <c r="G77" i="22" s="1"/>
  <c r="I76" i="22"/>
  <c r="G76" i="22"/>
  <c r="C76" i="22"/>
  <c r="F76" i="22" s="1"/>
  <c r="I75" i="22"/>
  <c r="F75" i="22"/>
  <c r="C75" i="22"/>
  <c r="G75" i="22" s="1"/>
  <c r="I74" i="22"/>
  <c r="C74" i="22"/>
  <c r="G74" i="22" s="1"/>
  <c r="I73" i="22"/>
  <c r="G73" i="22"/>
  <c r="C73" i="22"/>
  <c r="F73" i="22" s="1"/>
  <c r="I72" i="22"/>
  <c r="G72" i="22"/>
  <c r="C72" i="22"/>
  <c r="F72" i="22" s="1"/>
  <c r="I71" i="22"/>
  <c r="C71" i="22"/>
  <c r="G71" i="22" s="1"/>
  <c r="I70" i="22"/>
  <c r="C70" i="22"/>
  <c r="I69" i="22"/>
  <c r="C69" i="22"/>
  <c r="I68" i="22"/>
  <c r="C68" i="22"/>
  <c r="G68" i="22" s="1"/>
  <c r="I67" i="22"/>
  <c r="G67" i="22"/>
  <c r="F67" i="22"/>
  <c r="C67" i="22"/>
  <c r="I66" i="22"/>
  <c r="G66" i="22"/>
  <c r="C66" i="22"/>
  <c r="F66" i="22" s="1"/>
  <c r="I65" i="22"/>
  <c r="C65" i="22"/>
  <c r="G65" i="22" s="1"/>
  <c r="I64" i="22"/>
  <c r="C64" i="22"/>
  <c r="I63" i="22"/>
  <c r="C63" i="22"/>
  <c r="I62" i="22"/>
  <c r="C62" i="22"/>
  <c r="G62" i="22" s="1"/>
  <c r="I61" i="22"/>
  <c r="G61" i="22"/>
  <c r="F61" i="22"/>
  <c r="C61" i="22"/>
  <c r="I60" i="22"/>
  <c r="G60" i="22"/>
  <c r="C60" i="22"/>
  <c r="F60" i="22" s="1"/>
  <c r="I59" i="22"/>
  <c r="C59" i="22"/>
  <c r="G59" i="22" s="1"/>
  <c r="I58" i="22"/>
  <c r="C58" i="22"/>
  <c r="I57" i="22"/>
  <c r="C57" i="22"/>
  <c r="I56" i="22"/>
  <c r="C56" i="22"/>
  <c r="G56" i="22" s="1"/>
  <c r="I55" i="22"/>
  <c r="G55" i="22"/>
  <c r="F55" i="22"/>
  <c r="C55" i="22"/>
  <c r="I54" i="22"/>
  <c r="G54" i="22"/>
  <c r="F54" i="22"/>
  <c r="C54" i="22"/>
  <c r="I53" i="22"/>
  <c r="C53" i="22"/>
  <c r="G53" i="22" s="1"/>
  <c r="I52" i="22"/>
  <c r="C52" i="22"/>
  <c r="I51" i="22"/>
  <c r="C51" i="22"/>
  <c r="I50" i="22"/>
  <c r="C50" i="22"/>
  <c r="G50" i="22" s="1"/>
  <c r="I49" i="22"/>
  <c r="G49" i="22"/>
  <c r="F49" i="22"/>
  <c r="C49" i="22"/>
  <c r="I48" i="22"/>
  <c r="G48" i="22"/>
  <c r="F48" i="22"/>
  <c r="C48" i="22"/>
  <c r="I47" i="22"/>
  <c r="C47" i="22"/>
  <c r="G47" i="22" s="1"/>
  <c r="I46" i="22"/>
  <c r="C46" i="22"/>
  <c r="I45" i="22"/>
  <c r="C45" i="22"/>
  <c r="I44" i="22"/>
  <c r="C44" i="22"/>
  <c r="G44" i="22" s="1"/>
  <c r="I43" i="22"/>
  <c r="G43" i="22"/>
  <c r="F43" i="22"/>
  <c r="C43" i="22"/>
  <c r="I42" i="22"/>
  <c r="G42" i="22"/>
  <c r="F42" i="22"/>
  <c r="C42" i="22"/>
  <c r="I41" i="22"/>
  <c r="C41" i="22"/>
  <c r="G41" i="22" s="1"/>
  <c r="I40" i="22"/>
  <c r="C40" i="22"/>
  <c r="I39" i="22"/>
  <c r="C39" i="22"/>
  <c r="I38" i="22"/>
  <c r="C38" i="22"/>
  <c r="G38" i="22" s="1"/>
  <c r="I37" i="22"/>
  <c r="G37" i="22"/>
  <c r="F37" i="22"/>
  <c r="C37" i="22"/>
  <c r="I36" i="22"/>
  <c r="G36" i="22"/>
  <c r="F36" i="22"/>
  <c r="C36" i="22"/>
  <c r="I35" i="22"/>
  <c r="C35" i="22"/>
  <c r="G35" i="22" s="1"/>
  <c r="I34" i="22"/>
  <c r="C34" i="22"/>
  <c r="I33" i="22"/>
  <c r="C33" i="22"/>
  <c r="I32" i="22"/>
  <c r="C32" i="22"/>
  <c r="G32" i="22" s="1"/>
  <c r="I31" i="22"/>
  <c r="G31" i="22"/>
  <c r="F31" i="22"/>
  <c r="C31" i="22"/>
  <c r="I30" i="22"/>
  <c r="G30" i="22"/>
  <c r="F30" i="22"/>
  <c r="C30" i="22"/>
  <c r="I29" i="22"/>
  <c r="C29" i="22"/>
  <c r="G29" i="22" s="1"/>
  <c r="N28" i="22"/>
  <c r="I28" i="22"/>
  <c r="C28" i="22"/>
  <c r="G28" i="22" s="1"/>
  <c r="N27" i="22"/>
  <c r="I27" i="22"/>
  <c r="C27" i="22"/>
  <c r="G27" i="22" s="1"/>
  <c r="N26" i="22"/>
  <c r="I26" i="22"/>
  <c r="C26" i="22"/>
  <c r="G26" i="22" s="1"/>
  <c r="N25" i="22"/>
  <c r="I25" i="22"/>
  <c r="C25" i="22"/>
  <c r="G25" i="22" s="1"/>
  <c r="N24" i="22"/>
  <c r="I24" i="22"/>
  <c r="C24" i="22"/>
  <c r="G24" i="22" s="1"/>
  <c r="N23" i="22"/>
  <c r="I23" i="22"/>
  <c r="C23" i="22"/>
  <c r="G23" i="22" s="1"/>
  <c r="N22" i="22"/>
  <c r="I22" i="22"/>
  <c r="C22" i="22"/>
  <c r="G22" i="22" s="1"/>
  <c r="N21" i="22"/>
  <c r="I21" i="22"/>
  <c r="C21" i="22"/>
  <c r="G21" i="22" s="1"/>
  <c r="N20" i="22"/>
  <c r="I20" i="22"/>
  <c r="C20" i="22"/>
  <c r="G20" i="22" s="1"/>
  <c r="N19" i="22"/>
  <c r="I19" i="22"/>
  <c r="C19" i="22"/>
  <c r="G19" i="22" s="1"/>
  <c r="N18" i="22"/>
  <c r="I18" i="22"/>
  <c r="C18" i="22"/>
  <c r="G18" i="22" s="1"/>
  <c r="N17" i="22"/>
  <c r="I17" i="22"/>
  <c r="C17" i="22"/>
  <c r="G17" i="22" s="1"/>
  <c r="I16" i="22"/>
  <c r="G16" i="22"/>
  <c r="C16" i="22"/>
  <c r="F16" i="22" s="1"/>
  <c r="N15" i="22"/>
  <c r="I15" i="22"/>
  <c r="G15" i="22"/>
  <c r="C15" i="22"/>
  <c r="F15" i="22" s="1"/>
  <c r="N14" i="22"/>
  <c r="I14" i="22"/>
  <c r="G14" i="22"/>
  <c r="C14" i="22"/>
  <c r="F14" i="22" s="1"/>
  <c r="I13" i="22"/>
  <c r="G13" i="22"/>
  <c r="C13" i="22"/>
  <c r="F13" i="22" s="1"/>
  <c r="I12" i="22"/>
  <c r="F12" i="22"/>
  <c r="C12" i="22"/>
  <c r="G12" i="22" s="1"/>
  <c r="B8" i="22"/>
  <c r="I91" i="21"/>
  <c r="C91" i="21"/>
  <c r="I90" i="21"/>
  <c r="C90" i="21"/>
  <c r="I89" i="21"/>
  <c r="C89" i="21"/>
  <c r="G89" i="21" s="1"/>
  <c r="I88" i="21"/>
  <c r="G88" i="21"/>
  <c r="C88" i="21"/>
  <c r="F88" i="21" s="1"/>
  <c r="I87" i="21"/>
  <c r="C87" i="21"/>
  <c r="I86" i="21"/>
  <c r="C86" i="21"/>
  <c r="G86" i="21" s="1"/>
  <c r="I85" i="21"/>
  <c r="G85" i="21"/>
  <c r="F85" i="21"/>
  <c r="C85" i="21"/>
  <c r="I84" i="21"/>
  <c r="G84" i="21"/>
  <c r="F84" i="21"/>
  <c r="C84" i="21"/>
  <c r="I83" i="21"/>
  <c r="C83" i="21"/>
  <c r="G83" i="21" s="1"/>
  <c r="I82" i="21"/>
  <c r="G82" i="21"/>
  <c r="C82" i="21"/>
  <c r="F82" i="21" s="1"/>
  <c r="I81" i="21"/>
  <c r="F81" i="21"/>
  <c r="C81" i="21"/>
  <c r="G81" i="21" s="1"/>
  <c r="I80" i="21"/>
  <c r="C80" i="21"/>
  <c r="G80" i="21" s="1"/>
  <c r="I79" i="21"/>
  <c r="C79" i="21"/>
  <c r="I78" i="21"/>
  <c r="C78" i="21"/>
  <c r="I77" i="21"/>
  <c r="C77" i="21"/>
  <c r="G77" i="21" s="1"/>
  <c r="I76" i="21"/>
  <c r="G76" i="21"/>
  <c r="C76" i="21"/>
  <c r="F76" i="21" s="1"/>
  <c r="I75" i="21"/>
  <c r="C75" i="21"/>
  <c r="I74" i="21"/>
  <c r="C74" i="21"/>
  <c r="G74" i="21" s="1"/>
  <c r="I73" i="21"/>
  <c r="G73" i="21"/>
  <c r="F73" i="21"/>
  <c r="C73" i="21"/>
  <c r="I72" i="21"/>
  <c r="F72" i="21"/>
  <c r="C72" i="21"/>
  <c r="G72" i="21" s="1"/>
  <c r="I71" i="21"/>
  <c r="C71" i="21"/>
  <c r="G71" i="21" s="1"/>
  <c r="I70" i="21"/>
  <c r="G70" i="21"/>
  <c r="C70" i="21"/>
  <c r="F70" i="21" s="1"/>
  <c r="I69" i="21"/>
  <c r="F69" i="21"/>
  <c r="C69" i="21"/>
  <c r="G69" i="21" s="1"/>
  <c r="I68" i="21"/>
  <c r="C68" i="21"/>
  <c r="G68" i="21" s="1"/>
  <c r="I67" i="21"/>
  <c r="C67" i="21"/>
  <c r="I66" i="21"/>
  <c r="C66" i="21"/>
  <c r="I65" i="21"/>
  <c r="C65" i="21"/>
  <c r="G65" i="21" s="1"/>
  <c r="I64" i="21"/>
  <c r="G64" i="21"/>
  <c r="C64" i="21"/>
  <c r="F64" i="21" s="1"/>
  <c r="I63" i="21"/>
  <c r="C63" i="21"/>
  <c r="I62" i="21"/>
  <c r="C62" i="21"/>
  <c r="G62" i="21" s="1"/>
  <c r="I61" i="21"/>
  <c r="G61" i="21"/>
  <c r="F61" i="21"/>
  <c r="C61" i="21"/>
  <c r="I60" i="21"/>
  <c r="F60" i="21"/>
  <c r="C60" i="21"/>
  <c r="G60" i="21" s="1"/>
  <c r="I59" i="21"/>
  <c r="C59" i="21"/>
  <c r="G59" i="21" s="1"/>
  <c r="I58" i="21"/>
  <c r="G58" i="21"/>
  <c r="C58" i="21"/>
  <c r="F58" i="21" s="1"/>
  <c r="I57" i="21"/>
  <c r="F57" i="21"/>
  <c r="C57" i="21"/>
  <c r="G57" i="21" s="1"/>
  <c r="I56" i="21"/>
  <c r="C56" i="21"/>
  <c r="G56" i="21" s="1"/>
  <c r="I55" i="21"/>
  <c r="C55" i="21"/>
  <c r="I54" i="21"/>
  <c r="C54" i="21"/>
  <c r="I53" i="21"/>
  <c r="C53" i="21"/>
  <c r="G53" i="21" s="1"/>
  <c r="I52" i="21"/>
  <c r="G52" i="21"/>
  <c r="C52" i="21"/>
  <c r="F52" i="21" s="1"/>
  <c r="I51" i="21"/>
  <c r="C51" i="21"/>
  <c r="I50" i="21"/>
  <c r="C50" i="21"/>
  <c r="G50" i="21" s="1"/>
  <c r="I49" i="21"/>
  <c r="G49" i="21"/>
  <c r="F49" i="21"/>
  <c r="C49" i="21"/>
  <c r="I48" i="21"/>
  <c r="F48" i="21"/>
  <c r="C48" i="21"/>
  <c r="G48" i="21" s="1"/>
  <c r="I47" i="21"/>
  <c r="C47" i="21"/>
  <c r="G47" i="21" s="1"/>
  <c r="I46" i="21"/>
  <c r="G46" i="21"/>
  <c r="C46" i="21"/>
  <c r="F46" i="21" s="1"/>
  <c r="I45" i="21"/>
  <c r="F45" i="21"/>
  <c r="C45" i="21"/>
  <c r="G45" i="21" s="1"/>
  <c r="I44" i="21"/>
  <c r="C44" i="21"/>
  <c r="G44" i="21" s="1"/>
  <c r="I43" i="21"/>
  <c r="C43" i="21"/>
  <c r="I42" i="21"/>
  <c r="C42" i="21"/>
  <c r="I41" i="21"/>
  <c r="C41" i="21"/>
  <c r="G41" i="21" s="1"/>
  <c r="I40" i="21"/>
  <c r="G40" i="21"/>
  <c r="C40" i="21"/>
  <c r="F40" i="21" s="1"/>
  <c r="I39" i="21"/>
  <c r="C39" i="21"/>
  <c r="I38" i="21"/>
  <c r="C38" i="21"/>
  <c r="G38" i="21" s="1"/>
  <c r="I37" i="21"/>
  <c r="G37" i="21"/>
  <c r="F37" i="21"/>
  <c r="C37" i="21"/>
  <c r="I36" i="21"/>
  <c r="F36" i="21"/>
  <c r="C36" i="21"/>
  <c r="G36" i="21" s="1"/>
  <c r="I35" i="21"/>
  <c r="C35" i="21"/>
  <c r="G35" i="21" s="1"/>
  <c r="I34" i="21"/>
  <c r="G34" i="21"/>
  <c r="C34" i="21"/>
  <c r="F34" i="21" s="1"/>
  <c r="I33" i="21"/>
  <c r="F33" i="21"/>
  <c r="C33" i="21"/>
  <c r="G33" i="21" s="1"/>
  <c r="I32" i="21"/>
  <c r="C32" i="21"/>
  <c r="G32" i="21" s="1"/>
  <c r="I31" i="21"/>
  <c r="C31" i="21"/>
  <c r="I30" i="21"/>
  <c r="C30" i="21"/>
  <c r="I29" i="21"/>
  <c r="C29" i="21"/>
  <c r="G29" i="21" s="1"/>
  <c r="N28" i="21"/>
  <c r="I28" i="21"/>
  <c r="C28" i="21"/>
  <c r="G28" i="21" s="1"/>
  <c r="N27" i="21"/>
  <c r="I27" i="21"/>
  <c r="C27" i="21"/>
  <c r="G27" i="21" s="1"/>
  <c r="N26" i="21"/>
  <c r="I26" i="21"/>
  <c r="C26" i="21"/>
  <c r="G26" i="21" s="1"/>
  <c r="N25" i="21"/>
  <c r="I25" i="21"/>
  <c r="C25" i="21"/>
  <c r="G25" i="21" s="1"/>
  <c r="N24" i="21"/>
  <c r="I24" i="21"/>
  <c r="C24" i="21"/>
  <c r="G24" i="21" s="1"/>
  <c r="N23" i="21"/>
  <c r="I23" i="21"/>
  <c r="C23" i="21"/>
  <c r="G23" i="21" s="1"/>
  <c r="N22" i="21"/>
  <c r="I22" i="21"/>
  <c r="C22" i="21"/>
  <c r="G22" i="21" s="1"/>
  <c r="N21" i="21"/>
  <c r="I21" i="21"/>
  <c r="C21" i="21"/>
  <c r="G21" i="21" s="1"/>
  <c r="N20" i="21"/>
  <c r="I20" i="21"/>
  <c r="C20" i="21"/>
  <c r="G20" i="21" s="1"/>
  <c r="N19" i="21"/>
  <c r="I19" i="21"/>
  <c r="C19" i="21"/>
  <c r="G19" i="21" s="1"/>
  <c r="I18" i="21"/>
  <c r="C18" i="21"/>
  <c r="G18" i="21" s="1"/>
  <c r="N17" i="21"/>
  <c r="I17" i="21"/>
  <c r="C17" i="21"/>
  <c r="G17" i="21" s="1"/>
  <c r="I16" i="21"/>
  <c r="G16" i="21"/>
  <c r="C16" i="21"/>
  <c r="F16" i="21" s="1"/>
  <c r="N15" i="21"/>
  <c r="I15" i="21"/>
  <c r="C15" i="21"/>
  <c r="F15" i="21" s="1"/>
  <c r="N14" i="21"/>
  <c r="I14" i="21"/>
  <c r="C14" i="21"/>
  <c r="I13" i="21"/>
  <c r="G13" i="21"/>
  <c r="C13" i="21"/>
  <c r="F13" i="21" s="1"/>
  <c r="I12" i="21"/>
  <c r="F12" i="21"/>
  <c r="C12" i="21"/>
  <c r="G12" i="21" s="1"/>
  <c r="B8" i="21"/>
  <c r="I91" i="20"/>
  <c r="G91" i="20"/>
  <c r="C91" i="20"/>
  <c r="F91" i="20" s="1"/>
  <c r="I90" i="20"/>
  <c r="C90" i="20"/>
  <c r="G90" i="20" s="1"/>
  <c r="I89" i="20"/>
  <c r="C89" i="20"/>
  <c r="G89" i="20" s="1"/>
  <c r="I88" i="20"/>
  <c r="G88" i="20"/>
  <c r="C88" i="20"/>
  <c r="F88" i="20" s="1"/>
  <c r="I87" i="20"/>
  <c r="C87" i="20"/>
  <c r="G87" i="20" s="1"/>
  <c r="I86" i="20"/>
  <c r="C86" i="20"/>
  <c r="G86" i="20" s="1"/>
  <c r="I85" i="20"/>
  <c r="G85" i="20"/>
  <c r="C85" i="20"/>
  <c r="F85" i="20" s="1"/>
  <c r="I84" i="20"/>
  <c r="F84" i="20"/>
  <c r="C84" i="20"/>
  <c r="G84" i="20" s="1"/>
  <c r="I83" i="20"/>
  <c r="C83" i="20"/>
  <c r="G83" i="20" s="1"/>
  <c r="I82" i="20"/>
  <c r="C82" i="20"/>
  <c r="I81" i="20"/>
  <c r="F81" i="20"/>
  <c r="C81" i="20"/>
  <c r="G81" i="20" s="1"/>
  <c r="I80" i="20"/>
  <c r="C80" i="20"/>
  <c r="G80" i="20" s="1"/>
  <c r="I79" i="20"/>
  <c r="C79" i="20"/>
  <c r="I78" i="20"/>
  <c r="C78" i="20"/>
  <c r="I77" i="20"/>
  <c r="C77" i="20"/>
  <c r="G77" i="20" s="1"/>
  <c r="I76" i="20"/>
  <c r="G76" i="20"/>
  <c r="C76" i="20"/>
  <c r="F76" i="20" s="1"/>
  <c r="I75" i="20"/>
  <c r="C75" i="20"/>
  <c r="I74" i="20"/>
  <c r="C74" i="20"/>
  <c r="G74" i="20" s="1"/>
  <c r="I73" i="20"/>
  <c r="G73" i="20"/>
  <c r="C73" i="20"/>
  <c r="F73" i="20" s="1"/>
  <c r="I72" i="20"/>
  <c r="G72" i="20"/>
  <c r="C72" i="20"/>
  <c r="F72" i="20" s="1"/>
  <c r="I71" i="20"/>
  <c r="C71" i="20"/>
  <c r="G71" i="20" s="1"/>
  <c r="I70" i="20"/>
  <c r="G70" i="20"/>
  <c r="C70" i="20"/>
  <c r="F70" i="20" s="1"/>
  <c r="I69" i="20"/>
  <c r="C69" i="20"/>
  <c r="G69" i="20" s="1"/>
  <c r="I68" i="20"/>
  <c r="C68" i="20"/>
  <c r="G68" i="20" s="1"/>
  <c r="I67" i="20"/>
  <c r="C67" i="20"/>
  <c r="I66" i="20"/>
  <c r="C66" i="20"/>
  <c r="I65" i="20"/>
  <c r="C65" i="20"/>
  <c r="G65" i="20" s="1"/>
  <c r="I64" i="20"/>
  <c r="G64" i="20"/>
  <c r="C64" i="20"/>
  <c r="F64" i="20" s="1"/>
  <c r="I63" i="20"/>
  <c r="C63" i="20"/>
  <c r="I62" i="20"/>
  <c r="C62" i="20"/>
  <c r="G62" i="20" s="1"/>
  <c r="I61" i="20"/>
  <c r="G61" i="20"/>
  <c r="C61" i="20"/>
  <c r="F61" i="20" s="1"/>
  <c r="I60" i="20"/>
  <c r="G60" i="20"/>
  <c r="C60" i="20"/>
  <c r="F60" i="20" s="1"/>
  <c r="I59" i="20"/>
  <c r="F59" i="20"/>
  <c r="C59" i="20"/>
  <c r="G59" i="20" s="1"/>
  <c r="I58" i="20"/>
  <c r="C58" i="20"/>
  <c r="I57" i="20"/>
  <c r="F57" i="20"/>
  <c r="C57" i="20"/>
  <c r="G57" i="20" s="1"/>
  <c r="I56" i="20"/>
  <c r="C56" i="20"/>
  <c r="G56" i="20" s="1"/>
  <c r="I55" i="20"/>
  <c r="F55" i="20"/>
  <c r="C55" i="20"/>
  <c r="G55" i="20" s="1"/>
  <c r="I54" i="20"/>
  <c r="F54" i="20"/>
  <c r="C54" i="20"/>
  <c r="G54" i="20" s="1"/>
  <c r="I53" i="20"/>
  <c r="C53" i="20"/>
  <c r="I52" i="20"/>
  <c r="G52" i="20"/>
  <c r="C52" i="20"/>
  <c r="F52" i="20" s="1"/>
  <c r="I51" i="20"/>
  <c r="C51" i="20"/>
  <c r="G51" i="20" s="1"/>
  <c r="I50" i="20"/>
  <c r="C50" i="20"/>
  <c r="G50" i="20" s="1"/>
  <c r="I49" i="20"/>
  <c r="C49" i="20"/>
  <c r="I48" i="20"/>
  <c r="C48" i="20"/>
  <c r="I47" i="20"/>
  <c r="F47" i="20"/>
  <c r="C47" i="20"/>
  <c r="G47" i="20" s="1"/>
  <c r="I46" i="20"/>
  <c r="C46" i="20"/>
  <c r="F46" i="20" s="1"/>
  <c r="I45" i="20"/>
  <c r="F45" i="20"/>
  <c r="C45" i="20"/>
  <c r="G45" i="20" s="1"/>
  <c r="I44" i="20"/>
  <c r="C44" i="20"/>
  <c r="G44" i="20" s="1"/>
  <c r="I43" i="20"/>
  <c r="F43" i="20"/>
  <c r="C43" i="20"/>
  <c r="G43" i="20" s="1"/>
  <c r="I42" i="20"/>
  <c r="F42" i="20"/>
  <c r="C42" i="20"/>
  <c r="G42" i="20" s="1"/>
  <c r="I41" i="20"/>
  <c r="C41" i="20"/>
  <c r="G41" i="20" s="1"/>
  <c r="I40" i="20"/>
  <c r="G40" i="20"/>
  <c r="C40" i="20"/>
  <c r="F40" i="20" s="1"/>
  <c r="I39" i="20"/>
  <c r="C39" i="20"/>
  <c r="I38" i="20"/>
  <c r="C38" i="20"/>
  <c r="G38" i="20" s="1"/>
  <c r="I37" i="20"/>
  <c r="G37" i="20"/>
  <c r="C37" i="20"/>
  <c r="F37" i="20" s="1"/>
  <c r="I36" i="20"/>
  <c r="G36" i="20"/>
  <c r="C36" i="20"/>
  <c r="F36" i="20" s="1"/>
  <c r="I35" i="20"/>
  <c r="F35" i="20"/>
  <c r="C35" i="20"/>
  <c r="G35" i="20" s="1"/>
  <c r="I34" i="20"/>
  <c r="C34" i="20"/>
  <c r="I33" i="20"/>
  <c r="F33" i="20"/>
  <c r="C33" i="20"/>
  <c r="G33" i="20" s="1"/>
  <c r="I32" i="20"/>
  <c r="C32" i="20"/>
  <c r="G32" i="20" s="1"/>
  <c r="I31" i="20"/>
  <c r="F31" i="20"/>
  <c r="C31" i="20"/>
  <c r="G31" i="20" s="1"/>
  <c r="I30" i="20"/>
  <c r="F30" i="20"/>
  <c r="C30" i="20"/>
  <c r="G30" i="20" s="1"/>
  <c r="I29" i="20"/>
  <c r="C29" i="20"/>
  <c r="N28" i="20"/>
  <c r="I28" i="20"/>
  <c r="C28" i="20"/>
  <c r="N27" i="20"/>
  <c r="I27" i="20"/>
  <c r="C27" i="20"/>
  <c r="N26" i="20"/>
  <c r="I26" i="20"/>
  <c r="C26" i="20"/>
  <c r="N25" i="20"/>
  <c r="I25" i="20"/>
  <c r="C25" i="20"/>
  <c r="N24" i="20"/>
  <c r="I24" i="20"/>
  <c r="C24" i="20"/>
  <c r="N23" i="20"/>
  <c r="I23" i="20"/>
  <c r="C23" i="20"/>
  <c r="N22" i="20"/>
  <c r="I22" i="20"/>
  <c r="C22" i="20"/>
  <c r="N21" i="20"/>
  <c r="I21" i="20"/>
  <c r="C21" i="20"/>
  <c r="N20" i="20"/>
  <c r="I20" i="20"/>
  <c r="C20" i="20"/>
  <c r="N19" i="20"/>
  <c r="I19" i="20"/>
  <c r="C19" i="20"/>
  <c r="N18" i="20"/>
  <c r="I18" i="20"/>
  <c r="C18" i="20"/>
  <c r="N17" i="20"/>
  <c r="I17" i="20"/>
  <c r="C17" i="20"/>
  <c r="I16" i="20"/>
  <c r="G16" i="20"/>
  <c r="C16" i="20"/>
  <c r="F16" i="20" s="1"/>
  <c r="N15" i="20"/>
  <c r="I15" i="20"/>
  <c r="G15" i="20"/>
  <c r="C15" i="20"/>
  <c r="F15" i="20" s="1"/>
  <c r="N14" i="20"/>
  <c r="I14" i="20"/>
  <c r="G14" i="20"/>
  <c r="C14" i="20"/>
  <c r="F14" i="20" s="1"/>
  <c r="I13" i="20"/>
  <c r="G13" i="20"/>
  <c r="C13" i="20"/>
  <c r="F13" i="20" s="1"/>
  <c r="I12" i="20"/>
  <c r="F12" i="20"/>
  <c r="C12" i="20"/>
  <c r="G12" i="20" s="1"/>
  <c r="B8" i="20"/>
  <c r="J91" i="20" s="1"/>
  <c r="I91" i="19"/>
  <c r="C91" i="19"/>
  <c r="G91" i="19" s="1"/>
  <c r="I90" i="19"/>
  <c r="F90" i="19"/>
  <c r="C90" i="19"/>
  <c r="G90" i="19" s="1"/>
  <c r="J89" i="19"/>
  <c r="I89" i="19"/>
  <c r="C89" i="19"/>
  <c r="G89" i="19" s="1"/>
  <c r="I88" i="19"/>
  <c r="C88" i="19"/>
  <c r="F88" i="19" s="1"/>
  <c r="I87" i="19"/>
  <c r="G87" i="19"/>
  <c r="F87" i="19"/>
  <c r="C87" i="19"/>
  <c r="I86" i="19"/>
  <c r="G86" i="19"/>
  <c r="F86" i="19"/>
  <c r="C86" i="19"/>
  <c r="I85" i="19"/>
  <c r="C85" i="19"/>
  <c r="G85" i="19" s="1"/>
  <c r="I84" i="19"/>
  <c r="F84" i="19"/>
  <c r="C84" i="19"/>
  <c r="G84" i="19" s="1"/>
  <c r="J83" i="19"/>
  <c r="I83" i="19"/>
  <c r="C83" i="19"/>
  <c r="G83" i="19" s="1"/>
  <c r="I82" i="19"/>
  <c r="C82" i="19"/>
  <c r="F82" i="19" s="1"/>
  <c r="I81" i="19"/>
  <c r="G81" i="19"/>
  <c r="F81" i="19"/>
  <c r="C81" i="19"/>
  <c r="I80" i="19"/>
  <c r="G80" i="19"/>
  <c r="F80" i="19"/>
  <c r="C80" i="19"/>
  <c r="I79" i="19"/>
  <c r="C79" i="19"/>
  <c r="G79" i="19" s="1"/>
  <c r="I78" i="19"/>
  <c r="C78" i="19"/>
  <c r="G78" i="19" s="1"/>
  <c r="J77" i="19"/>
  <c r="I77" i="19"/>
  <c r="C77" i="19"/>
  <c r="G77" i="19" s="1"/>
  <c r="I76" i="19"/>
  <c r="C76" i="19"/>
  <c r="F76" i="19" s="1"/>
  <c r="I75" i="19"/>
  <c r="G75" i="19"/>
  <c r="F75" i="19"/>
  <c r="C75" i="19"/>
  <c r="I74" i="19"/>
  <c r="G74" i="19"/>
  <c r="F74" i="19"/>
  <c r="C74" i="19"/>
  <c r="I73" i="19"/>
  <c r="C73" i="19"/>
  <c r="G73" i="19" s="1"/>
  <c r="I72" i="19"/>
  <c r="C72" i="19"/>
  <c r="G72" i="19" s="1"/>
  <c r="J71" i="19"/>
  <c r="I71" i="19"/>
  <c r="C71" i="19"/>
  <c r="G71" i="19" s="1"/>
  <c r="I70" i="19"/>
  <c r="C70" i="19"/>
  <c r="F70" i="19" s="1"/>
  <c r="I69" i="19"/>
  <c r="G69" i="19"/>
  <c r="F69" i="19"/>
  <c r="C69" i="19"/>
  <c r="I68" i="19"/>
  <c r="G68" i="19"/>
  <c r="F68" i="19"/>
  <c r="C68" i="19"/>
  <c r="I67" i="19"/>
  <c r="C67" i="19"/>
  <c r="G67" i="19" s="1"/>
  <c r="I66" i="19"/>
  <c r="C66" i="19"/>
  <c r="G66" i="19" s="1"/>
  <c r="J65" i="19"/>
  <c r="I65" i="19"/>
  <c r="C65" i="19"/>
  <c r="G65" i="19" s="1"/>
  <c r="I64" i="19"/>
  <c r="C64" i="19"/>
  <c r="F64" i="19" s="1"/>
  <c r="I63" i="19"/>
  <c r="G63" i="19"/>
  <c r="F63" i="19"/>
  <c r="C63" i="19"/>
  <c r="I62" i="19"/>
  <c r="G62" i="19"/>
  <c r="F62" i="19"/>
  <c r="C62" i="19"/>
  <c r="I61" i="19"/>
  <c r="C61" i="19"/>
  <c r="G61" i="19" s="1"/>
  <c r="I60" i="19"/>
  <c r="C60" i="19"/>
  <c r="G60" i="19" s="1"/>
  <c r="J59" i="19"/>
  <c r="I59" i="19"/>
  <c r="C59" i="19"/>
  <c r="G59" i="19" s="1"/>
  <c r="I58" i="19"/>
  <c r="C58" i="19"/>
  <c r="F58" i="19" s="1"/>
  <c r="I57" i="19"/>
  <c r="G57" i="19"/>
  <c r="F57" i="19"/>
  <c r="C57" i="19"/>
  <c r="I56" i="19"/>
  <c r="G56" i="19"/>
  <c r="F56" i="19"/>
  <c r="C56" i="19"/>
  <c r="I55" i="19"/>
  <c r="C55" i="19"/>
  <c r="G55" i="19" s="1"/>
  <c r="I54" i="19"/>
  <c r="C54" i="19"/>
  <c r="G54" i="19" s="1"/>
  <c r="J53" i="19"/>
  <c r="I53" i="19"/>
  <c r="C53" i="19"/>
  <c r="G53" i="19" s="1"/>
  <c r="I52" i="19"/>
  <c r="C52" i="19"/>
  <c r="F52" i="19" s="1"/>
  <c r="I51" i="19"/>
  <c r="G51" i="19"/>
  <c r="F51" i="19"/>
  <c r="C51" i="19"/>
  <c r="I50" i="19"/>
  <c r="G50" i="19"/>
  <c r="F50" i="19"/>
  <c r="C50" i="19"/>
  <c r="I49" i="19"/>
  <c r="C49" i="19"/>
  <c r="G49" i="19" s="1"/>
  <c r="I48" i="19"/>
  <c r="C48" i="19"/>
  <c r="G48" i="19" s="1"/>
  <c r="J47" i="19"/>
  <c r="I47" i="19"/>
  <c r="C47" i="19"/>
  <c r="G47" i="19" s="1"/>
  <c r="I46" i="19"/>
  <c r="C46" i="19"/>
  <c r="F46" i="19" s="1"/>
  <c r="I45" i="19"/>
  <c r="G45" i="19"/>
  <c r="F45" i="19"/>
  <c r="C45" i="19"/>
  <c r="I44" i="19"/>
  <c r="G44" i="19"/>
  <c r="F44" i="19"/>
  <c r="C44" i="19"/>
  <c r="I43" i="19"/>
  <c r="C43" i="19"/>
  <c r="G43" i="19" s="1"/>
  <c r="I42" i="19"/>
  <c r="C42" i="19"/>
  <c r="G42" i="19" s="1"/>
  <c r="J41" i="19"/>
  <c r="I41" i="19"/>
  <c r="C41" i="19"/>
  <c r="G41" i="19" s="1"/>
  <c r="I40" i="19"/>
  <c r="C40" i="19"/>
  <c r="F40" i="19" s="1"/>
  <c r="I39" i="19"/>
  <c r="G39" i="19"/>
  <c r="F39" i="19"/>
  <c r="C39" i="19"/>
  <c r="I38" i="19"/>
  <c r="G38" i="19"/>
  <c r="F38" i="19"/>
  <c r="C38" i="19"/>
  <c r="I37" i="19"/>
  <c r="C37" i="19"/>
  <c r="G37" i="19" s="1"/>
  <c r="I36" i="19"/>
  <c r="C36" i="19"/>
  <c r="G36" i="19" s="1"/>
  <c r="J35" i="19"/>
  <c r="I35" i="19"/>
  <c r="C35" i="19"/>
  <c r="G35" i="19" s="1"/>
  <c r="I34" i="19"/>
  <c r="C34" i="19"/>
  <c r="F34" i="19" s="1"/>
  <c r="I33" i="19"/>
  <c r="G33" i="19"/>
  <c r="F33" i="19"/>
  <c r="C33" i="19"/>
  <c r="I32" i="19"/>
  <c r="G32" i="19"/>
  <c r="F32" i="19"/>
  <c r="C32" i="19"/>
  <c r="I31" i="19"/>
  <c r="C31" i="19"/>
  <c r="G31" i="19" s="1"/>
  <c r="I30" i="19"/>
  <c r="C30" i="19"/>
  <c r="G30" i="19" s="1"/>
  <c r="J29" i="19"/>
  <c r="I29" i="19"/>
  <c r="C29" i="19"/>
  <c r="G29" i="19" s="1"/>
  <c r="N28" i="19"/>
  <c r="J28" i="19"/>
  <c r="I28" i="19"/>
  <c r="C28" i="19"/>
  <c r="G28" i="19" s="1"/>
  <c r="N27" i="19"/>
  <c r="J27" i="19"/>
  <c r="I27" i="19"/>
  <c r="C27" i="19"/>
  <c r="G27" i="19" s="1"/>
  <c r="N26" i="19"/>
  <c r="J26" i="19"/>
  <c r="I26" i="19"/>
  <c r="C26" i="19"/>
  <c r="G26" i="19" s="1"/>
  <c r="N25" i="19"/>
  <c r="J25" i="19"/>
  <c r="I25" i="19"/>
  <c r="C25" i="19"/>
  <c r="G25" i="19" s="1"/>
  <c r="N24" i="19"/>
  <c r="J24" i="19"/>
  <c r="I24" i="19"/>
  <c r="C24" i="19"/>
  <c r="G24" i="19" s="1"/>
  <c r="N23" i="19"/>
  <c r="J23" i="19"/>
  <c r="I23" i="19"/>
  <c r="C23" i="19"/>
  <c r="G23" i="19" s="1"/>
  <c r="N22" i="19"/>
  <c r="J22" i="19"/>
  <c r="I22" i="19"/>
  <c r="C22" i="19"/>
  <c r="G22" i="19" s="1"/>
  <c r="N21" i="19"/>
  <c r="J21" i="19"/>
  <c r="I21" i="19"/>
  <c r="C21" i="19"/>
  <c r="G21" i="19" s="1"/>
  <c r="N20" i="19"/>
  <c r="J20" i="19"/>
  <c r="I20" i="19"/>
  <c r="C20" i="19"/>
  <c r="G20" i="19" s="1"/>
  <c r="N19" i="19"/>
  <c r="J19" i="19"/>
  <c r="I19" i="19"/>
  <c r="C19" i="19"/>
  <c r="G19" i="19" s="1"/>
  <c r="N18" i="19"/>
  <c r="J18" i="19"/>
  <c r="I18" i="19"/>
  <c r="C18" i="19"/>
  <c r="G18" i="19" s="1"/>
  <c r="N17" i="19"/>
  <c r="J17" i="19"/>
  <c r="I17" i="19"/>
  <c r="C17" i="19"/>
  <c r="G17" i="19" s="1"/>
  <c r="J16" i="19"/>
  <c r="I16" i="19"/>
  <c r="G16" i="19"/>
  <c r="C16" i="19"/>
  <c r="F16" i="19" s="1"/>
  <c r="N15" i="19"/>
  <c r="J15" i="19"/>
  <c r="I15" i="19"/>
  <c r="C15" i="19"/>
  <c r="F15" i="19" s="1"/>
  <c r="N14" i="19"/>
  <c r="I14" i="19"/>
  <c r="C14" i="19"/>
  <c r="I13" i="19"/>
  <c r="C13" i="19"/>
  <c r="I12" i="19"/>
  <c r="F12" i="19"/>
  <c r="C12" i="19"/>
  <c r="J12" i="19" s="1"/>
  <c r="B8" i="19"/>
  <c r="J88" i="19" s="1"/>
  <c r="I91" i="18"/>
  <c r="G91" i="18"/>
  <c r="C91" i="18"/>
  <c r="F91" i="18" s="1"/>
  <c r="I90" i="18"/>
  <c r="G90" i="18"/>
  <c r="F90" i="18"/>
  <c r="C90" i="18"/>
  <c r="I89" i="18"/>
  <c r="G89" i="18"/>
  <c r="F89" i="18"/>
  <c r="C89" i="18"/>
  <c r="I88" i="18"/>
  <c r="G88" i="18"/>
  <c r="C88" i="18"/>
  <c r="F88" i="18" s="1"/>
  <c r="I87" i="18"/>
  <c r="C87" i="18"/>
  <c r="I86" i="18"/>
  <c r="C86" i="18"/>
  <c r="G86" i="18" s="1"/>
  <c r="I85" i="18"/>
  <c r="G85" i="18"/>
  <c r="C85" i="18"/>
  <c r="F85" i="18" s="1"/>
  <c r="I84" i="18"/>
  <c r="G84" i="18"/>
  <c r="F84" i="18"/>
  <c r="C84" i="18"/>
  <c r="I83" i="18"/>
  <c r="G83" i="18"/>
  <c r="F83" i="18"/>
  <c r="C83" i="18"/>
  <c r="I82" i="18"/>
  <c r="G82" i="18"/>
  <c r="C82" i="18"/>
  <c r="F82" i="18" s="1"/>
  <c r="I81" i="18"/>
  <c r="C81" i="18"/>
  <c r="I80" i="18"/>
  <c r="C80" i="18"/>
  <c r="G80" i="18" s="1"/>
  <c r="I79" i="18"/>
  <c r="G79" i="18"/>
  <c r="F79" i="18"/>
  <c r="C79" i="18"/>
  <c r="I78" i="18"/>
  <c r="G78" i="18"/>
  <c r="C78" i="18"/>
  <c r="F78" i="18" s="1"/>
  <c r="I77" i="18"/>
  <c r="G77" i="18"/>
  <c r="C77" i="18"/>
  <c r="F77" i="18" s="1"/>
  <c r="I76" i="18"/>
  <c r="G76" i="18"/>
  <c r="C76" i="18"/>
  <c r="F76" i="18" s="1"/>
  <c r="I75" i="18"/>
  <c r="F75" i="18"/>
  <c r="C75" i="18"/>
  <c r="G75" i="18" s="1"/>
  <c r="I74" i="18"/>
  <c r="C74" i="18"/>
  <c r="G74" i="18" s="1"/>
  <c r="I73" i="18"/>
  <c r="G73" i="18"/>
  <c r="C73" i="18"/>
  <c r="F73" i="18" s="1"/>
  <c r="I72" i="18"/>
  <c r="C72" i="18"/>
  <c r="I71" i="18"/>
  <c r="C71" i="18"/>
  <c r="I70" i="18"/>
  <c r="C70" i="18"/>
  <c r="F70" i="18" s="1"/>
  <c r="I69" i="18"/>
  <c r="F69" i="18"/>
  <c r="C69" i="18"/>
  <c r="G69" i="18" s="1"/>
  <c r="I68" i="18"/>
  <c r="C68" i="18"/>
  <c r="G68" i="18" s="1"/>
  <c r="I67" i="18"/>
  <c r="C67" i="18"/>
  <c r="I66" i="18"/>
  <c r="F66" i="18"/>
  <c r="C66" i="18"/>
  <c r="G66" i="18" s="1"/>
  <c r="I65" i="18"/>
  <c r="F65" i="18"/>
  <c r="C65" i="18"/>
  <c r="G65" i="18" s="1"/>
  <c r="I64" i="18"/>
  <c r="C64" i="18"/>
  <c r="I63" i="18"/>
  <c r="C63" i="18"/>
  <c r="G63" i="18" s="1"/>
  <c r="I62" i="18"/>
  <c r="C62" i="18"/>
  <c r="G62" i="18" s="1"/>
  <c r="I61" i="18"/>
  <c r="F61" i="18"/>
  <c r="C61" i="18"/>
  <c r="G61" i="18" s="1"/>
  <c r="I60" i="18"/>
  <c r="G60" i="18"/>
  <c r="F60" i="18"/>
  <c r="C60" i="18"/>
  <c r="I59" i="18"/>
  <c r="G59" i="18"/>
  <c r="F59" i="18"/>
  <c r="C59" i="18"/>
  <c r="I58" i="18"/>
  <c r="G58" i="18"/>
  <c r="C58" i="18"/>
  <c r="F58" i="18" s="1"/>
  <c r="I57" i="18"/>
  <c r="C57" i="18"/>
  <c r="I56" i="18"/>
  <c r="C56" i="18"/>
  <c r="G56" i="18" s="1"/>
  <c r="I55" i="18"/>
  <c r="G55" i="18"/>
  <c r="F55" i="18"/>
  <c r="C55" i="18"/>
  <c r="I54" i="18"/>
  <c r="G54" i="18"/>
  <c r="C54" i="18"/>
  <c r="F54" i="18" s="1"/>
  <c r="I53" i="18"/>
  <c r="G53" i="18"/>
  <c r="C53" i="18"/>
  <c r="F53" i="18" s="1"/>
  <c r="I52" i="18"/>
  <c r="G52" i="18"/>
  <c r="C52" i="18"/>
  <c r="F52" i="18" s="1"/>
  <c r="I51" i="18"/>
  <c r="F51" i="18"/>
  <c r="C51" i="18"/>
  <c r="G51" i="18" s="1"/>
  <c r="I50" i="18"/>
  <c r="C50" i="18"/>
  <c r="G50" i="18" s="1"/>
  <c r="I49" i="18"/>
  <c r="G49" i="18"/>
  <c r="C49" i="18"/>
  <c r="F49" i="18" s="1"/>
  <c r="I48" i="18"/>
  <c r="C48" i="18"/>
  <c r="I47" i="18"/>
  <c r="C47" i="18"/>
  <c r="I46" i="18"/>
  <c r="C46" i="18"/>
  <c r="F46" i="18" s="1"/>
  <c r="I45" i="18"/>
  <c r="F45" i="18"/>
  <c r="C45" i="18"/>
  <c r="G45" i="18" s="1"/>
  <c r="I44" i="18"/>
  <c r="C44" i="18"/>
  <c r="G44" i="18" s="1"/>
  <c r="I43" i="18"/>
  <c r="C43" i="18"/>
  <c r="I42" i="18"/>
  <c r="F42" i="18"/>
  <c r="C42" i="18"/>
  <c r="G42" i="18" s="1"/>
  <c r="I41" i="18"/>
  <c r="F41" i="18"/>
  <c r="C41" i="18"/>
  <c r="G41" i="18" s="1"/>
  <c r="I40" i="18"/>
  <c r="C40" i="18"/>
  <c r="I39" i="18"/>
  <c r="C39" i="18"/>
  <c r="G39" i="18" s="1"/>
  <c r="I38" i="18"/>
  <c r="C38" i="18"/>
  <c r="G38" i="18" s="1"/>
  <c r="I37" i="18"/>
  <c r="F37" i="18"/>
  <c r="C37" i="18"/>
  <c r="G37" i="18" s="1"/>
  <c r="I36" i="18"/>
  <c r="G36" i="18"/>
  <c r="F36" i="18"/>
  <c r="C36" i="18"/>
  <c r="I35" i="18"/>
  <c r="G35" i="18"/>
  <c r="F35" i="18"/>
  <c r="C35" i="18"/>
  <c r="I34" i="18"/>
  <c r="G34" i="18"/>
  <c r="C34" i="18"/>
  <c r="F34" i="18" s="1"/>
  <c r="I33" i="18"/>
  <c r="C33" i="18"/>
  <c r="I32" i="18"/>
  <c r="C32" i="18"/>
  <c r="G32" i="18" s="1"/>
  <c r="I31" i="18"/>
  <c r="G31" i="18"/>
  <c r="F31" i="18"/>
  <c r="C31" i="18"/>
  <c r="I30" i="18"/>
  <c r="G30" i="18"/>
  <c r="C30" i="18"/>
  <c r="F30" i="18" s="1"/>
  <c r="I29" i="18"/>
  <c r="G29" i="18"/>
  <c r="C29" i="18"/>
  <c r="F29" i="18" s="1"/>
  <c r="N28" i="18"/>
  <c r="I28" i="18"/>
  <c r="C28" i="18"/>
  <c r="N27" i="18"/>
  <c r="I27" i="18"/>
  <c r="F27" i="18"/>
  <c r="C27" i="18"/>
  <c r="G27" i="18" s="1"/>
  <c r="N26" i="18"/>
  <c r="I26" i="18"/>
  <c r="G26" i="18"/>
  <c r="F26" i="18"/>
  <c r="C26" i="18"/>
  <c r="N25" i="18"/>
  <c r="I25" i="18"/>
  <c r="G25" i="18"/>
  <c r="C25" i="18"/>
  <c r="F25" i="18" s="1"/>
  <c r="N24" i="18"/>
  <c r="I24" i="18"/>
  <c r="C24" i="18"/>
  <c r="N23" i="18"/>
  <c r="I23" i="18"/>
  <c r="F23" i="18"/>
  <c r="C23" i="18"/>
  <c r="G23" i="18" s="1"/>
  <c r="N22" i="18"/>
  <c r="I22" i="18"/>
  <c r="G22" i="18"/>
  <c r="F22" i="18"/>
  <c r="C22" i="18"/>
  <c r="N21" i="18"/>
  <c r="I21" i="18"/>
  <c r="G21" i="18"/>
  <c r="C21" i="18"/>
  <c r="F21" i="18" s="1"/>
  <c r="N20" i="18"/>
  <c r="I20" i="18"/>
  <c r="C20" i="18"/>
  <c r="N19" i="18"/>
  <c r="I19" i="18"/>
  <c r="F19" i="18"/>
  <c r="C19" i="18"/>
  <c r="G19" i="18" s="1"/>
  <c r="N18" i="18"/>
  <c r="I18" i="18"/>
  <c r="G18" i="18"/>
  <c r="F18" i="18"/>
  <c r="C18" i="18"/>
  <c r="N17" i="18"/>
  <c r="I17" i="18"/>
  <c r="G17" i="18"/>
  <c r="C17" i="18"/>
  <c r="F17" i="18" s="1"/>
  <c r="I16" i="18"/>
  <c r="C16" i="18"/>
  <c r="F16" i="18" s="1"/>
  <c r="N15" i="18"/>
  <c r="I15" i="18"/>
  <c r="C15" i="18"/>
  <c r="N14" i="18"/>
  <c r="I14" i="18"/>
  <c r="G14" i="18"/>
  <c r="C14" i="18"/>
  <c r="F14" i="18" s="1"/>
  <c r="I13" i="18"/>
  <c r="G13" i="18"/>
  <c r="C13" i="18"/>
  <c r="F13" i="18" s="1"/>
  <c r="I12" i="18"/>
  <c r="C12" i="18"/>
  <c r="B8" i="18"/>
  <c r="J48" i="18" s="1"/>
  <c r="I91" i="17"/>
  <c r="C91" i="17"/>
  <c r="I90" i="17"/>
  <c r="C90" i="17"/>
  <c r="I89" i="17"/>
  <c r="C89" i="17"/>
  <c r="G89" i="17" s="1"/>
  <c r="I88" i="17"/>
  <c r="C88" i="17"/>
  <c r="F88" i="17" s="1"/>
  <c r="I87" i="17"/>
  <c r="C87" i="17"/>
  <c r="G87" i="17" s="1"/>
  <c r="I86" i="17"/>
  <c r="C86" i="17"/>
  <c r="G86" i="17" s="1"/>
  <c r="I85" i="17"/>
  <c r="C85" i="17"/>
  <c r="I84" i="17"/>
  <c r="C84" i="17"/>
  <c r="I83" i="17"/>
  <c r="C83" i="17"/>
  <c r="G83" i="17" s="1"/>
  <c r="I82" i="17"/>
  <c r="C82" i="17"/>
  <c r="F82" i="17" s="1"/>
  <c r="I81" i="17"/>
  <c r="C81" i="17"/>
  <c r="I80" i="17"/>
  <c r="C80" i="17"/>
  <c r="G80" i="17" s="1"/>
  <c r="I79" i="17"/>
  <c r="C79" i="17"/>
  <c r="F79" i="17" s="1"/>
  <c r="I78" i="17"/>
  <c r="F78" i="17"/>
  <c r="C78" i="17"/>
  <c r="G78" i="17" s="1"/>
  <c r="I77" i="17"/>
  <c r="C77" i="17"/>
  <c r="G77" i="17" s="1"/>
  <c r="I76" i="17"/>
  <c r="C76" i="17"/>
  <c r="F76" i="17" s="1"/>
  <c r="I75" i="17"/>
  <c r="C75" i="17"/>
  <c r="I74" i="17"/>
  <c r="C74" i="17"/>
  <c r="G74" i="17" s="1"/>
  <c r="I73" i="17"/>
  <c r="G73" i="17"/>
  <c r="C73" i="17"/>
  <c r="F73" i="17" s="1"/>
  <c r="I72" i="17"/>
  <c r="C72" i="17"/>
  <c r="G72" i="17" s="1"/>
  <c r="I71" i="17"/>
  <c r="C71" i="17"/>
  <c r="G71" i="17" s="1"/>
  <c r="I70" i="17"/>
  <c r="C70" i="17"/>
  <c r="F70" i="17" s="1"/>
  <c r="I69" i="17"/>
  <c r="C69" i="17"/>
  <c r="I68" i="17"/>
  <c r="C68" i="17"/>
  <c r="G68" i="17" s="1"/>
  <c r="I67" i="17"/>
  <c r="C67" i="17"/>
  <c r="G67" i="17" s="1"/>
  <c r="I66" i="17"/>
  <c r="C66" i="17"/>
  <c r="G66" i="17" s="1"/>
  <c r="I65" i="17"/>
  <c r="C65" i="17"/>
  <c r="G65" i="17" s="1"/>
  <c r="I64" i="17"/>
  <c r="C64" i="17"/>
  <c r="F64" i="17" s="1"/>
  <c r="I63" i="17"/>
  <c r="C63" i="17"/>
  <c r="G63" i="17" s="1"/>
  <c r="I62" i="17"/>
  <c r="C62" i="17"/>
  <c r="G62" i="17" s="1"/>
  <c r="I61" i="17"/>
  <c r="G61" i="17"/>
  <c r="F61" i="17"/>
  <c r="C61" i="17"/>
  <c r="I60" i="17"/>
  <c r="G60" i="17"/>
  <c r="F60" i="17"/>
  <c r="C60" i="17"/>
  <c r="I59" i="17"/>
  <c r="C59" i="17"/>
  <c r="G59" i="17" s="1"/>
  <c r="I58" i="17"/>
  <c r="C58" i="17"/>
  <c r="F58" i="17" s="1"/>
  <c r="I57" i="17"/>
  <c r="C57" i="17"/>
  <c r="G57" i="17" s="1"/>
  <c r="I56" i="17"/>
  <c r="C56" i="17"/>
  <c r="G56" i="17" s="1"/>
  <c r="I55" i="17"/>
  <c r="G55" i="17"/>
  <c r="C55" i="17"/>
  <c r="F55" i="17" s="1"/>
  <c r="I54" i="17"/>
  <c r="C54" i="17"/>
  <c r="F54" i="17" s="1"/>
  <c r="I53" i="17"/>
  <c r="C53" i="17"/>
  <c r="G53" i="17" s="1"/>
  <c r="I52" i="17"/>
  <c r="C52" i="17"/>
  <c r="F52" i="17" s="1"/>
  <c r="I51" i="17"/>
  <c r="F51" i="17"/>
  <c r="C51" i="17"/>
  <c r="G51" i="17" s="1"/>
  <c r="I50" i="17"/>
  <c r="C50" i="17"/>
  <c r="G50" i="17" s="1"/>
  <c r="I49" i="17"/>
  <c r="C49" i="17"/>
  <c r="G49" i="17" s="1"/>
  <c r="I48" i="17"/>
  <c r="C48" i="17"/>
  <c r="G48" i="17" s="1"/>
  <c r="I47" i="17"/>
  <c r="C47" i="17"/>
  <c r="G47" i="17" s="1"/>
  <c r="I46" i="17"/>
  <c r="C46" i="17"/>
  <c r="F46" i="17" s="1"/>
  <c r="I45" i="17"/>
  <c r="C45" i="17"/>
  <c r="I44" i="17"/>
  <c r="C44" i="17"/>
  <c r="G44" i="17" s="1"/>
  <c r="I43" i="17"/>
  <c r="C43" i="17"/>
  <c r="G43" i="17" s="1"/>
  <c r="I42" i="17"/>
  <c r="C42" i="17"/>
  <c r="G42" i="17" s="1"/>
  <c r="I41" i="17"/>
  <c r="C41" i="17"/>
  <c r="G41" i="17" s="1"/>
  <c r="I40" i="17"/>
  <c r="C40" i="17"/>
  <c r="F40" i="17" s="1"/>
  <c r="I39" i="17"/>
  <c r="F39" i="17"/>
  <c r="C39" i="17"/>
  <c r="G39" i="17" s="1"/>
  <c r="I38" i="17"/>
  <c r="C38" i="17"/>
  <c r="G38" i="17" s="1"/>
  <c r="I37" i="17"/>
  <c r="G37" i="17"/>
  <c r="F37" i="17"/>
  <c r="C37" i="17"/>
  <c r="I36" i="17"/>
  <c r="G36" i="17"/>
  <c r="F36" i="17"/>
  <c r="C36" i="17"/>
  <c r="I35" i="17"/>
  <c r="C35" i="17"/>
  <c r="G35" i="17" s="1"/>
  <c r="I34" i="17"/>
  <c r="C34" i="17"/>
  <c r="F34" i="17" s="1"/>
  <c r="I33" i="17"/>
  <c r="C33" i="17"/>
  <c r="G33" i="17" s="1"/>
  <c r="I32" i="17"/>
  <c r="C32" i="17"/>
  <c r="G32" i="17" s="1"/>
  <c r="I31" i="17"/>
  <c r="C31" i="17"/>
  <c r="F31" i="17" s="1"/>
  <c r="I30" i="17"/>
  <c r="C30" i="17"/>
  <c r="F30" i="17" s="1"/>
  <c r="I29" i="17"/>
  <c r="C29" i="17"/>
  <c r="G29" i="17" s="1"/>
  <c r="N28" i="17"/>
  <c r="I28" i="17"/>
  <c r="C28" i="17"/>
  <c r="G28" i="17" s="1"/>
  <c r="N27" i="17"/>
  <c r="I27" i="17"/>
  <c r="C27" i="17"/>
  <c r="G27" i="17" s="1"/>
  <c r="N26" i="17"/>
  <c r="I26" i="17"/>
  <c r="C26" i="17"/>
  <c r="G26" i="17" s="1"/>
  <c r="N25" i="17"/>
  <c r="I25" i="17"/>
  <c r="C25" i="17"/>
  <c r="G25" i="17" s="1"/>
  <c r="N24" i="17"/>
  <c r="I24" i="17"/>
  <c r="C24" i="17"/>
  <c r="G24" i="17" s="1"/>
  <c r="N23" i="17"/>
  <c r="I23" i="17"/>
  <c r="C23" i="17"/>
  <c r="G23" i="17" s="1"/>
  <c r="N22" i="17"/>
  <c r="I22" i="17"/>
  <c r="C22" i="17"/>
  <c r="G22" i="17" s="1"/>
  <c r="N21" i="17"/>
  <c r="I21" i="17"/>
  <c r="C21" i="17"/>
  <c r="G21" i="17" s="1"/>
  <c r="N20" i="17"/>
  <c r="I20" i="17"/>
  <c r="C20" i="17"/>
  <c r="G20" i="17" s="1"/>
  <c r="N19" i="17"/>
  <c r="I19" i="17"/>
  <c r="C19" i="17"/>
  <c r="G19" i="17" s="1"/>
  <c r="N18" i="17"/>
  <c r="I18" i="17"/>
  <c r="C18" i="17"/>
  <c r="G18" i="17" s="1"/>
  <c r="N17" i="17"/>
  <c r="I17" i="17"/>
  <c r="C17" i="17"/>
  <c r="G17" i="17" s="1"/>
  <c r="I16" i="17"/>
  <c r="C16" i="17"/>
  <c r="F16" i="17" s="1"/>
  <c r="N15" i="17"/>
  <c r="I15" i="17"/>
  <c r="C15" i="17"/>
  <c r="F15" i="17" s="1"/>
  <c r="N14" i="17"/>
  <c r="I14" i="17"/>
  <c r="C14" i="17"/>
  <c r="F14" i="17" s="1"/>
  <c r="I13" i="17"/>
  <c r="C13" i="17"/>
  <c r="F13" i="17" s="1"/>
  <c r="I12" i="17"/>
  <c r="N13" i="17" s="1"/>
  <c r="C12" i="17"/>
  <c r="G12" i="17" s="1"/>
  <c r="B8" i="17"/>
  <c r="J91" i="17" s="1"/>
  <c r="I91" i="16"/>
  <c r="G91" i="16"/>
  <c r="F91" i="16"/>
  <c r="C91" i="16"/>
  <c r="I90" i="16"/>
  <c r="C90" i="16"/>
  <c r="G90" i="16" s="1"/>
  <c r="I89" i="16"/>
  <c r="C89" i="16"/>
  <c r="G89" i="16" s="1"/>
  <c r="I88" i="16"/>
  <c r="C88" i="16"/>
  <c r="F88" i="16" s="1"/>
  <c r="I87" i="16"/>
  <c r="C87" i="16"/>
  <c r="G87" i="16" s="1"/>
  <c r="I86" i="16"/>
  <c r="C86" i="16"/>
  <c r="G86" i="16" s="1"/>
  <c r="I85" i="16"/>
  <c r="G85" i="16"/>
  <c r="F85" i="16"/>
  <c r="C85" i="16"/>
  <c r="I84" i="16"/>
  <c r="C84" i="16"/>
  <c r="G84" i="16" s="1"/>
  <c r="I83" i="16"/>
  <c r="C83" i="16"/>
  <c r="G83" i="16" s="1"/>
  <c r="I82" i="16"/>
  <c r="C82" i="16"/>
  <c r="F82" i="16" s="1"/>
  <c r="I81" i="16"/>
  <c r="C81" i="16"/>
  <c r="G81" i="16" s="1"/>
  <c r="I80" i="16"/>
  <c r="C80" i="16"/>
  <c r="G80" i="16" s="1"/>
  <c r="I79" i="16"/>
  <c r="G79" i="16"/>
  <c r="F79" i="16"/>
  <c r="C79" i="16"/>
  <c r="I78" i="16"/>
  <c r="C78" i="16"/>
  <c r="G78" i="16" s="1"/>
  <c r="I77" i="16"/>
  <c r="C77" i="16"/>
  <c r="G77" i="16" s="1"/>
  <c r="I76" i="16"/>
  <c r="C76" i="16"/>
  <c r="F76" i="16" s="1"/>
  <c r="I75" i="16"/>
  <c r="C75" i="16"/>
  <c r="G75" i="16" s="1"/>
  <c r="I74" i="16"/>
  <c r="C74" i="16"/>
  <c r="G74" i="16" s="1"/>
  <c r="I73" i="16"/>
  <c r="G73" i="16"/>
  <c r="F73" i="16"/>
  <c r="C73" i="16"/>
  <c r="I72" i="16"/>
  <c r="C72" i="16"/>
  <c r="G72" i="16" s="1"/>
  <c r="I71" i="16"/>
  <c r="C71" i="16"/>
  <c r="G71" i="16" s="1"/>
  <c r="I70" i="16"/>
  <c r="C70" i="16"/>
  <c r="F70" i="16" s="1"/>
  <c r="I69" i="16"/>
  <c r="C69" i="16"/>
  <c r="G69" i="16" s="1"/>
  <c r="I68" i="16"/>
  <c r="C68" i="16"/>
  <c r="G68" i="16" s="1"/>
  <c r="I67" i="16"/>
  <c r="G67" i="16"/>
  <c r="F67" i="16"/>
  <c r="C67" i="16"/>
  <c r="I66" i="16"/>
  <c r="C66" i="16"/>
  <c r="G66" i="16" s="1"/>
  <c r="I65" i="16"/>
  <c r="F65" i="16"/>
  <c r="C65" i="16"/>
  <c r="G65" i="16" s="1"/>
  <c r="I64" i="16"/>
  <c r="G64" i="16"/>
  <c r="C64" i="16"/>
  <c r="F64" i="16" s="1"/>
  <c r="I63" i="16"/>
  <c r="C63" i="16"/>
  <c r="G63" i="16" s="1"/>
  <c r="I62" i="16"/>
  <c r="C62" i="16"/>
  <c r="G62" i="16" s="1"/>
  <c r="I61" i="16"/>
  <c r="G61" i="16"/>
  <c r="F61" i="16"/>
  <c r="C61" i="16"/>
  <c r="I60" i="16"/>
  <c r="C60" i="16"/>
  <c r="G60" i="16" s="1"/>
  <c r="I59" i="16"/>
  <c r="C59" i="16"/>
  <c r="G59" i="16" s="1"/>
  <c r="I58" i="16"/>
  <c r="G58" i="16"/>
  <c r="C58" i="16"/>
  <c r="F58" i="16" s="1"/>
  <c r="I57" i="16"/>
  <c r="F57" i="16"/>
  <c r="C57" i="16"/>
  <c r="G57" i="16" s="1"/>
  <c r="I56" i="16"/>
  <c r="C56" i="16"/>
  <c r="G56" i="16" s="1"/>
  <c r="I55" i="16"/>
  <c r="C55" i="16"/>
  <c r="G55" i="16" s="1"/>
  <c r="I54" i="16"/>
  <c r="C54" i="16"/>
  <c r="G54" i="16" s="1"/>
  <c r="I53" i="16"/>
  <c r="C53" i="16"/>
  <c r="G53" i="16" s="1"/>
  <c r="I52" i="16"/>
  <c r="C52" i="16"/>
  <c r="F52" i="16" s="1"/>
  <c r="I51" i="16"/>
  <c r="F51" i="16"/>
  <c r="C51" i="16"/>
  <c r="G51" i="16" s="1"/>
  <c r="I50" i="16"/>
  <c r="C50" i="16"/>
  <c r="G50" i="16" s="1"/>
  <c r="I49" i="16"/>
  <c r="C49" i="16"/>
  <c r="G49" i="16" s="1"/>
  <c r="I48" i="16"/>
  <c r="C48" i="16"/>
  <c r="G48" i="16" s="1"/>
  <c r="I47" i="16"/>
  <c r="F47" i="16"/>
  <c r="C47" i="16"/>
  <c r="G47" i="16" s="1"/>
  <c r="I46" i="16"/>
  <c r="C46" i="16"/>
  <c r="F46" i="16" s="1"/>
  <c r="I45" i="16"/>
  <c r="C45" i="16"/>
  <c r="G45" i="16" s="1"/>
  <c r="I44" i="16"/>
  <c r="C44" i="16"/>
  <c r="G44" i="16" s="1"/>
  <c r="I43" i="16"/>
  <c r="G43" i="16"/>
  <c r="F43" i="16"/>
  <c r="C43" i="16"/>
  <c r="I42" i="16"/>
  <c r="C42" i="16"/>
  <c r="G42" i="16" s="1"/>
  <c r="I41" i="16"/>
  <c r="F41" i="16"/>
  <c r="C41" i="16"/>
  <c r="G41" i="16" s="1"/>
  <c r="I40" i="16"/>
  <c r="G40" i="16"/>
  <c r="C40" i="16"/>
  <c r="F40" i="16" s="1"/>
  <c r="I39" i="16"/>
  <c r="C39" i="16"/>
  <c r="G39" i="16" s="1"/>
  <c r="I38" i="16"/>
  <c r="C38" i="16"/>
  <c r="G38" i="16" s="1"/>
  <c r="I37" i="16"/>
  <c r="G37" i="16"/>
  <c r="F37" i="16"/>
  <c r="C37" i="16"/>
  <c r="I36" i="16"/>
  <c r="C36" i="16"/>
  <c r="G36" i="16" s="1"/>
  <c r="I35" i="16"/>
  <c r="C35" i="16"/>
  <c r="G35" i="16" s="1"/>
  <c r="I34" i="16"/>
  <c r="G34" i="16"/>
  <c r="C34" i="16"/>
  <c r="F34" i="16" s="1"/>
  <c r="I33" i="16"/>
  <c r="F33" i="16"/>
  <c r="C33" i="16"/>
  <c r="G33" i="16" s="1"/>
  <c r="I32" i="16"/>
  <c r="C32" i="16"/>
  <c r="G32" i="16" s="1"/>
  <c r="I31" i="16"/>
  <c r="C31" i="16"/>
  <c r="G31" i="16" s="1"/>
  <c r="I30" i="16"/>
  <c r="C30" i="16"/>
  <c r="G30" i="16" s="1"/>
  <c r="I29" i="16"/>
  <c r="C29" i="16"/>
  <c r="G29" i="16" s="1"/>
  <c r="N28" i="16"/>
  <c r="I28" i="16"/>
  <c r="C28" i="16"/>
  <c r="G28" i="16" s="1"/>
  <c r="N27" i="16"/>
  <c r="I27" i="16"/>
  <c r="C27" i="16"/>
  <c r="G27" i="16" s="1"/>
  <c r="N26" i="16"/>
  <c r="I26" i="16"/>
  <c r="C26" i="16"/>
  <c r="G26" i="16" s="1"/>
  <c r="N25" i="16"/>
  <c r="I25" i="16"/>
  <c r="C25" i="16"/>
  <c r="G25" i="16" s="1"/>
  <c r="N24" i="16"/>
  <c r="I24" i="16"/>
  <c r="C24" i="16"/>
  <c r="G24" i="16" s="1"/>
  <c r="N23" i="16"/>
  <c r="I23" i="16"/>
  <c r="C23" i="16"/>
  <c r="G23" i="16" s="1"/>
  <c r="N22" i="16"/>
  <c r="I22" i="16"/>
  <c r="C22" i="16"/>
  <c r="G22" i="16" s="1"/>
  <c r="N21" i="16"/>
  <c r="I21" i="16"/>
  <c r="C21" i="16"/>
  <c r="G21" i="16" s="1"/>
  <c r="N20" i="16"/>
  <c r="I20" i="16"/>
  <c r="C20" i="16"/>
  <c r="G20" i="16" s="1"/>
  <c r="N19" i="16"/>
  <c r="I19" i="16"/>
  <c r="C19" i="16"/>
  <c r="G19" i="16" s="1"/>
  <c r="N18" i="16"/>
  <c r="I18" i="16"/>
  <c r="C18" i="16"/>
  <c r="G18" i="16" s="1"/>
  <c r="N17" i="16"/>
  <c r="I17" i="16"/>
  <c r="C17" i="16"/>
  <c r="G17" i="16" s="1"/>
  <c r="I16" i="16"/>
  <c r="C16" i="16"/>
  <c r="F16" i="16" s="1"/>
  <c r="N15" i="16"/>
  <c r="I15" i="16"/>
  <c r="G15" i="16"/>
  <c r="C15" i="16"/>
  <c r="F15" i="16" s="1"/>
  <c r="N14" i="16"/>
  <c r="I14" i="16"/>
  <c r="G14" i="16"/>
  <c r="C14" i="16"/>
  <c r="F14" i="16" s="1"/>
  <c r="I13" i="16"/>
  <c r="G13" i="16"/>
  <c r="C13" i="16"/>
  <c r="F13" i="16" s="1"/>
  <c r="I12" i="16"/>
  <c r="N13" i="16" s="1"/>
  <c r="F12" i="16"/>
  <c r="C12" i="16"/>
  <c r="G12" i="16" s="1"/>
  <c r="B8" i="16"/>
  <c r="J91" i="16" s="1"/>
  <c r="I91" i="15"/>
  <c r="C91" i="15"/>
  <c r="G91" i="15" s="1"/>
  <c r="I90" i="15"/>
  <c r="G90" i="15"/>
  <c r="F90" i="15"/>
  <c r="C90" i="15"/>
  <c r="I89" i="15"/>
  <c r="C89" i="15"/>
  <c r="G89" i="15" s="1"/>
  <c r="I88" i="15"/>
  <c r="C88" i="15"/>
  <c r="F88" i="15" s="1"/>
  <c r="I87" i="15"/>
  <c r="C87" i="15"/>
  <c r="G87" i="15" s="1"/>
  <c r="I86" i="15"/>
  <c r="C86" i="15"/>
  <c r="G86" i="15" s="1"/>
  <c r="I85" i="15"/>
  <c r="C85" i="15"/>
  <c r="G85" i="15" s="1"/>
  <c r="I84" i="15"/>
  <c r="F84" i="15"/>
  <c r="C84" i="15"/>
  <c r="G84" i="15" s="1"/>
  <c r="I83" i="15"/>
  <c r="C83" i="15"/>
  <c r="G83" i="15" s="1"/>
  <c r="I82" i="15"/>
  <c r="C82" i="15"/>
  <c r="F82" i="15" s="1"/>
  <c r="I81" i="15"/>
  <c r="G81" i="15"/>
  <c r="C81" i="15"/>
  <c r="F81" i="15" s="1"/>
  <c r="I80" i="15"/>
  <c r="C80" i="15"/>
  <c r="G80" i="15" s="1"/>
  <c r="I79" i="15"/>
  <c r="C79" i="15"/>
  <c r="G79" i="15" s="1"/>
  <c r="J78" i="15"/>
  <c r="I78" i="15"/>
  <c r="C78" i="15"/>
  <c r="G78" i="15" s="1"/>
  <c r="I77" i="15"/>
  <c r="C77" i="15"/>
  <c r="G77" i="15" s="1"/>
  <c r="I76" i="15"/>
  <c r="G76" i="15"/>
  <c r="C76" i="15"/>
  <c r="F76" i="15" s="1"/>
  <c r="I75" i="15"/>
  <c r="G75" i="15"/>
  <c r="F75" i="15"/>
  <c r="C75" i="15"/>
  <c r="I74" i="15"/>
  <c r="C74" i="15"/>
  <c r="F74" i="15" s="1"/>
  <c r="I73" i="15"/>
  <c r="C73" i="15"/>
  <c r="G73" i="15" s="1"/>
  <c r="I72" i="15"/>
  <c r="G72" i="15"/>
  <c r="C72" i="15"/>
  <c r="F72" i="15" s="1"/>
  <c r="J71" i="15"/>
  <c r="I71" i="15"/>
  <c r="C71" i="15"/>
  <c r="G71" i="15" s="1"/>
  <c r="I70" i="15"/>
  <c r="G70" i="15"/>
  <c r="C70" i="15"/>
  <c r="F70" i="15" s="1"/>
  <c r="I69" i="15"/>
  <c r="F69" i="15"/>
  <c r="C69" i="15"/>
  <c r="G69" i="15" s="1"/>
  <c r="I68" i="15"/>
  <c r="C68" i="15"/>
  <c r="G68" i="15" s="1"/>
  <c r="I67" i="15"/>
  <c r="C67" i="15"/>
  <c r="G67" i="15" s="1"/>
  <c r="I66" i="15"/>
  <c r="G66" i="15"/>
  <c r="F66" i="15"/>
  <c r="C66" i="15"/>
  <c r="I65" i="15"/>
  <c r="C65" i="15"/>
  <c r="G65" i="15" s="1"/>
  <c r="I64" i="15"/>
  <c r="C64" i="15"/>
  <c r="F64" i="15" s="1"/>
  <c r="I63" i="15"/>
  <c r="C63" i="15"/>
  <c r="G63" i="15" s="1"/>
  <c r="I62" i="15"/>
  <c r="C62" i="15"/>
  <c r="F62" i="15" s="1"/>
  <c r="I61" i="15"/>
  <c r="C61" i="15"/>
  <c r="G61" i="15" s="1"/>
  <c r="I60" i="15"/>
  <c r="F60" i="15"/>
  <c r="C60" i="15"/>
  <c r="G60" i="15" s="1"/>
  <c r="I59" i="15"/>
  <c r="C59" i="15"/>
  <c r="G59" i="15" s="1"/>
  <c r="I58" i="15"/>
  <c r="C58" i="15"/>
  <c r="F58" i="15" s="1"/>
  <c r="I57" i="15"/>
  <c r="G57" i="15"/>
  <c r="C57" i="15"/>
  <c r="F57" i="15" s="1"/>
  <c r="I56" i="15"/>
  <c r="C56" i="15"/>
  <c r="F56" i="15" s="1"/>
  <c r="I55" i="15"/>
  <c r="C55" i="15"/>
  <c r="G55" i="15" s="1"/>
  <c r="J54" i="15"/>
  <c r="I54" i="15"/>
  <c r="C54" i="15"/>
  <c r="G54" i="15" s="1"/>
  <c r="I53" i="15"/>
  <c r="C53" i="15"/>
  <c r="G53" i="15" s="1"/>
  <c r="I52" i="15"/>
  <c r="G52" i="15"/>
  <c r="C52" i="15"/>
  <c r="F52" i="15" s="1"/>
  <c r="I51" i="15"/>
  <c r="G51" i="15"/>
  <c r="F51" i="15"/>
  <c r="C51" i="15"/>
  <c r="I50" i="15"/>
  <c r="C50" i="15"/>
  <c r="F50" i="15" s="1"/>
  <c r="I49" i="15"/>
  <c r="C49" i="15"/>
  <c r="G49" i="15" s="1"/>
  <c r="I48" i="15"/>
  <c r="G48" i="15"/>
  <c r="C48" i="15"/>
  <c r="F48" i="15" s="1"/>
  <c r="J47" i="15"/>
  <c r="I47" i="15"/>
  <c r="C47" i="15"/>
  <c r="G47" i="15" s="1"/>
  <c r="I46" i="15"/>
  <c r="G46" i="15"/>
  <c r="C46" i="15"/>
  <c r="F46" i="15" s="1"/>
  <c r="I45" i="15"/>
  <c r="F45" i="15"/>
  <c r="C45" i="15"/>
  <c r="G45" i="15" s="1"/>
  <c r="I44" i="15"/>
  <c r="C44" i="15"/>
  <c r="F44" i="15" s="1"/>
  <c r="I43" i="15"/>
  <c r="C43" i="15"/>
  <c r="G43" i="15" s="1"/>
  <c r="I42" i="15"/>
  <c r="G42" i="15"/>
  <c r="F42" i="15"/>
  <c r="C42" i="15"/>
  <c r="I41" i="15"/>
  <c r="C41" i="15"/>
  <c r="G41" i="15" s="1"/>
  <c r="I40" i="15"/>
  <c r="C40" i="15"/>
  <c r="F40" i="15" s="1"/>
  <c r="I39" i="15"/>
  <c r="C39" i="15"/>
  <c r="G39" i="15" s="1"/>
  <c r="I38" i="15"/>
  <c r="C38" i="15"/>
  <c r="F38" i="15" s="1"/>
  <c r="I37" i="15"/>
  <c r="C37" i="15"/>
  <c r="G37" i="15" s="1"/>
  <c r="I36" i="15"/>
  <c r="F36" i="15"/>
  <c r="C36" i="15"/>
  <c r="G36" i="15" s="1"/>
  <c r="I35" i="15"/>
  <c r="C35" i="15"/>
  <c r="G35" i="15" s="1"/>
  <c r="I34" i="15"/>
  <c r="C34" i="15"/>
  <c r="F34" i="15" s="1"/>
  <c r="I33" i="15"/>
  <c r="G33" i="15"/>
  <c r="C33" i="15"/>
  <c r="F33" i="15" s="1"/>
  <c r="I32" i="15"/>
  <c r="C32" i="15"/>
  <c r="F32" i="15" s="1"/>
  <c r="I31" i="15"/>
  <c r="C31" i="15"/>
  <c r="G31" i="15" s="1"/>
  <c r="I30" i="15"/>
  <c r="C30" i="15"/>
  <c r="J30" i="15" s="1"/>
  <c r="I29" i="15"/>
  <c r="C29" i="15"/>
  <c r="G29" i="15" s="1"/>
  <c r="N28" i="15"/>
  <c r="I28" i="15"/>
  <c r="C28" i="15"/>
  <c r="G28" i="15" s="1"/>
  <c r="N27" i="15"/>
  <c r="I27" i="15"/>
  <c r="C27" i="15"/>
  <c r="G27" i="15" s="1"/>
  <c r="N26" i="15"/>
  <c r="I26" i="15"/>
  <c r="C26" i="15"/>
  <c r="G26" i="15" s="1"/>
  <c r="N25" i="15"/>
  <c r="I25" i="15"/>
  <c r="C25" i="15"/>
  <c r="G25" i="15" s="1"/>
  <c r="N24" i="15"/>
  <c r="I24" i="15"/>
  <c r="C24" i="15"/>
  <c r="G24" i="15" s="1"/>
  <c r="N23" i="15"/>
  <c r="I23" i="15"/>
  <c r="C23" i="15"/>
  <c r="G23" i="15" s="1"/>
  <c r="N22" i="15"/>
  <c r="I22" i="15"/>
  <c r="C22" i="15"/>
  <c r="G22" i="15" s="1"/>
  <c r="N21" i="15"/>
  <c r="I21" i="15"/>
  <c r="C21" i="15"/>
  <c r="G21" i="15" s="1"/>
  <c r="N20" i="15"/>
  <c r="I20" i="15"/>
  <c r="C20" i="15"/>
  <c r="G20" i="15" s="1"/>
  <c r="N19" i="15"/>
  <c r="I19" i="15"/>
  <c r="C19" i="15"/>
  <c r="G19" i="15" s="1"/>
  <c r="I18" i="15"/>
  <c r="C18" i="15"/>
  <c r="G18" i="15" s="1"/>
  <c r="N17" i="15"/>
  <c r="I17" i="15"/>
  <c r="C17" i="15"/>
  <c r="G17" i="15" s="1"/>
  <c r="J16" i="15"/>
  <c r="I16" i="15"/>
  <c r="C16" i="15"/>
  <c r="F16" i="15" s="1"/>
  <c r="N15" i="15"/>
  <c r="I15" i="15"/>
  <c r="C15" i="15"/>
  <c r="F15" i="15" s="1"/>
  <c r="N14" i="15"/>
  <c r="I14" i="15"/>
  <c r="G14" i="15"/>
  <c r="C14" i="15"/>
  <c r="F14" i="15" s="1"/>
  <c r="I13" i="15"/>
  <c r="G13" i="15"/>
  <c r="C13" i="15"/>
  <c r="F13" i="15" s="1"/>
  <c r="I12" i="15"/>
  <c r="G12" i="15"/>
  <c r="F12" i="15"/>
  <c r="C12" i="15"/>
  <c r="B8" i="15"/>
  <c r="J91" i="15" s="1"/>
  <c r="I91" i="14"/>
  <c r="C91" i="14"/>
  <c r="G91" i="14" s="1"/>
  <c r="I90" i="14"/>
  <c r="F90" i="14"/>
  <c r="C90" i="14"/>
  <c r="G90" i="14" s="1"/>
  <c r="I89" i="14"/>
  <c r="C89" i="14"/>
  <c r="G89" i="14" s="1"/>
  <c r="I88" i="14"/>
  <c r="C88" i="14"/>
  <c r="G88" i="14" s="1"/>
  <c r="I87" i="14"/>
  <c r="C87" i="14"/>
  <c r="G87" i="14" s="1"/>
  <c r="I86" i="14"/>
  <c r="C86" i="14"/>
  <c r="F86" i="14" s="1"/>
  <c r="I85" i="14"/>
  <c r="C85" i="14"/>
  <c r="G85" i="14" s="1"/>
  <c r="I84" i="14"/>
  <c r="C84" i="14"/>
  <c r="G84" i="14" s="1"/>
  <c r="I83" i="14"/>
  <c r="C83" i="14"/>
  <c r="G83" i="14" s="1"/>
  <c r="I82" i="14"/>
  <c r="C82" i="14"/>
  <c r="G82" i="14" s="1"/>
  <c r="I81" i="14"/>
  <c r="C81" i="14"/>
  <c r="G81" i="14" s="1"/>
  <c r="I80" i="14"/>
  <c r="G80" i="14"/>
  <c r="C80" i="14"/>
  <c r="F80" i="14" s="1"/>
  <c r="I79" i="14"/>
  <c r="F79" i="14"/>
  <c r="C79" i="14"/>
  <c r="G79" i="14" s="1"/>
  <c r="I78" i="14"/>
  <c r="C78" i="14"/>
  <c r="G78" i="14" s="1"/>
  <c r="I77" i="14"/>
  <c r="C77" i="14"/>
  <c r="G77" i="14" s="1"/>
  <c r="I76" i="14"/>
  <c r="F76" i="14"/>
  <c r="C76" i="14"/>
  <c r="G76" i="14" s="1"/>
  <c r="I75" i="14"/>
  <c r="C75" i="14"/>
  <c r="G75" i="14" s="1"/>
  <c r="I74" i="14"/>
  <c r="G74" i="14"/>
  <c r="C74" i="14"/>
  <c r="F74" i="14" s="1"/>
  <c r="I73" i="14"/>
  <c r="G73" i="14"/>
  <c r="F73" i="14"/>
  <c r="C73" i="14"/>
  <c r="I72" i="14"/>
  <c r="F72" i="14"/>
  <c r="C72" i="14"/>
  <c r="G72" i="14" s="1"/>
  <c r="I71" i="14"/>
  <c r="C71" i="14"/>
  <c r="G71" i="14" s="1"/>
  <c r="I70" i="14"/>
  <c r="F70" i="14"/>
  <c r="C70" i="14"/>
  <c r="G70" i="14" s="1"/>
  <c r="I69" i="14"/>
  <c r="C69" i="14"/>
  <c r="G69" i="14" s="1"/>
  <c r="I68" i="14"/>
  <c r="C68" i="14"/>
  <c r="F68" i="14" s="1"/>
  <c r="I67" i="14"/>
  <c r="G67" i="14"/>
  <c r="C67" i="14"/>
  <c r="F67" i="14" s="1"/>
  <c r="I66" i="14"/>
  <c r="F66" i="14"/>
  <c r="C66" i="14"/>
  <c r="G66" i="14" s="1"/>
  <c r="I65" i="14"/>
  <c r="C65" i="14"/>
  <c r="G65" i="14" s="1"/>
  <c r="I64" i="14"/>
  <c r="C64" i="14"/>
  <c r="G64" i="14" s="1"/>
  <c r="I63" i="14"/>
  <c r="C63" i="14"/>
  <c r="G63" i="14" s="1"/>
  <c r="I62" i="14"/>
  <c r="C62" i="14"/>
  <c r="F62" i="14" s="1"/>
  <c r="I61" i="14"/>
  <c r="C61" i="14"/>
  <c r="G61" i="14" s="1"/>
  <c r="I60" i="14"/>
  <c r="C60" i="14"/>
  <c r="G60" i="14" s="1"/>
  <c r="I59" i="14"/>
  <c r="C59" i="14"/>
  <c r="F59" i="14" s="1"/>
  <c r="I58" i="14"/>
  <c r="C58" i="14"/>
  <c r="G58" i="14" s="1"/>
  <c r="I57" i="14"/>
  <c r="C57" i="14"/>
  <c r="G57" i="14" s="1"/>
  <c r="I56" i="14"/>
  <c r="C56" i="14"/>
  <c r="F56" i="14" s="1"/>
  <c r="I55" i="14"/>
  <c r="C55" i="14"/>
  <c r="G55" i="14" s="1"/>
  <c r="I54" i="14"/>
  <c r="C54" i="14"/>
  <c r="G54" i="14" s="1"/>
  <c r="I53" i="14"/>
  <c r="C53" i="14"/>
  <c r="G53" i="14" s="1"/>
  <c r="I52" i="14"/>
  <c r="C52" i="14"/>
  <c r="G52" i="14" s="1"/>
  <c r="I51" i="14"/>
  <c r="C51" i="14"/>
  <c r="G51" i="14" s="1"/>
  <c r="I50" i="14"/>
  <c r="C50" i="14"/>
  <c r="F50" i="14" s="1"/>
  <c r="I49" i="14"/>
  <c r="C49" i="14"/>
  <c r="G49" i="14" s="1"/>
  <c r="I48" i="14"/>
  <c r="C48" i="14"/>
  <c r="G48" i="14" s="1"/>
  <c r="I47" i="14"/>
  <c r="C47" i="14"/>
  <c r="G47" i="14" s="1"/>
  <c r="I46" i="14"/>
  <c r="C46" i="14"/>
  <c r="G46" i="14" s="1"/>
  <c r="I45" i="14"/>
  <c r="C45" i="14"/>
  <c r="G45" i="14" s="1"/>
  <c r="I44" i="14"/>
  <c r="C44" i="14"/>
  <c r="F44" i="14" s="1"/>
  <c r="I43" i="14"/>
  <c r="C43" i="14"/>
  <c r="G43" i="14" s="1"/>
  <c r="I42" i="14"/>
  <c r="C42" i="14"/>
  <c r="G42" i="14" s="1"/>
  <c r="I41" i="14"/>
  <c r="C41" i="14"/>
  <c r="G41" i="14" s="1"/>
  <c r="I40" i="14"/>
  <c r="C40" i="14"/>
  <c r="G40" i="14" s="1"/>
  <c r="I39" i="14"/>
  <c r="C39" i="14"/>
  <c r="G39" i="14" s="1"/>
  <c r="I38" i="14"/>
  <c r="C38" i="14"/>
  <c r="F38" i="14" s="1"/>
  <c r="I37" i="14"/>
  <c r="C37" i="14"/>
  <c r="G37" i="14" s="1"/>
  <c r="I36" i="14"/>
  <c r="C36" i="14"/>
  <c r="G36" i="14" s="1"/>
  <c r="I35" i="14"/>
  <c r="C35" i="14"/>
  <c r="I34" i="14"/>
  <c r="C34" i="14"/>
  <c r="G34" i="14" s="1"/>
  <c r="I33" i="14"/>
  <c r="C33" i="14"/>
  <c r="G33" i="14" s="1"/>
  <c r="I32" i="14"/>
  <c r="G32" i="14"/>
  <c r="C32" i="14"/>
  <c r="F32" i="14" s="1"/>
  <c r="I31" i="14"/>
  <c r="G31" i="14"/>
  <c r="F31" i="14"/>
  <c r="C31" i="14"/>
  <c r="I30" i="14"/>
  <c r="F30" i="14"/>
  <c r="C30" i="14"/>
  <c r="G30" i="14" s="1"/>
  <c r="I29" i="14"/>
  <c r="C29" i="14"/>
  <c r="N28" i="14"/>
  <c r="I28" i="14"/>
  <c r="C28" i="14"/>
  <c r="N27" i="14"/>
  <c r="I27" i="14"/>
  <c r="C27" i="14"/>
  <c r="N26" i="14"/>
  <c r="I26" i="14"/>
  <c r="C26" i="14"/>
  <c r="N25" i="14"/>
  <c r="I25" i="14"/>
  <c r="C25" i="14"/>
  <c r="N24" i="14"/>
  <c r="I24" i="14"/>
  <c r="C24" i="14"/>
  <c r="F24" i="14" s="1"/>
  <c r="N23" i="14"/>
  <c r="I23" i="14"/>
  <c r="G23" i="14"/>
  <c r="C23" i="14"/>
  <c r="F23" i="14" s="1"/>
  <c r="N22" i="14"/>
  <c r="I22" i="14"/>
  <c r="G22" i="14"/>
  <c r="C22" i="14"/>
  <c r="F22" i="14" s="1"/>
  <c r="N21" i="14"/>
  <c r="I21" i="14"/>
  <c r="C21" i="14"/>
  <c r="F21" i="14" s="1"/>
  <c r="N20" i="14"/>
  <c r="I20" i="14"/>
  <c r="G20" i="14"/>
  <c r="C20" i="14"/>
  <c r="F20" i="14" s="1"/>
  <c r="N19" i="14"/>
  <c r="I19" i="14"/>
  <c r="G19" i="14"/>
  <c r="C19" i="14"/>
  <c r="F19" i="14" s="1"/>
  <c r="I18" i="14"/>
  <c r="C18" i="14"/>
  <c r="F18" i="14" s="1"/>
  <c r="N17" i="14"/>
  <c r="I17" i="14"/>
  <c r="C17" i="14"/>
  <c r="F17" i="14" s="1"/>
  <c r="I16" i="14"/>
  <c r="C16" i="14"/>
  <c r="G16" i="14" s="1"/>
  <c r="N15" i="14"/>
  <c r="I15" i="14"/>
  <c r="F15" i="14"/>
  <c r="C15" i="14"/>
  <c r="G15" i="14" s="1"/>
  <c r="N14" i="14"/>
  <c r="I14" i="14"/>
  <c r="C14" i="14"/>
  <c r="G14" i="14" s="1"/>
  <c r="I13" i="14"/>
  <c r="C13" i="14"/>
  <c r="G13" i="14" s="1"/>
  <c r="I12" i="14"/>
  <c r="C12" i="14"/>
  <c r="B8" i="14"/>
  <c r="J34" i="14" s="1"/>
  <c r="N28" i="1"/>
  <c r="N27" i="1"/>
  <c r="N26" i="1"/>
  <c r="N25" i="1"/>
  <c r="N24" i="1"/>
  <c r="N23" i="1"/>
  <c r="N22" i="1"/>
  <c r="N21" i="1"/>
  <c r="N20" i="1"/>
  <c r="N19" i="1"/>
  <c r="N17" i="1"/>
  <c r="N15" i="1"/>
  <c r="N14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G51" i="1"/>
  <c r="G52" i="1"/>
  <c r="G55" i="1"/>
  <c r="G56" i="1"/>
  <c r="G59" i="1"/>
  <c r="G60" i="1"/>
  <c r="G64" i="1"/>
  <c r="G65" i="1"/>
  <c r="G68" i="1"/>
  <c r="G69" i="1"/>
  <c r="G72" i="1"/>
  <c r="G73" i="1"/>
  <c r="G76" i="1"/>
  <c r="G77" i="1"/>
  <c r="F51" i="1"/>
  <c r="F52" i="1"/>
  <c r="F55" i="1"/>
  <c r="F56" i="1"/>
  <c r="F59" i="1"/>
  <c r="F60" i="1"/>
  <c r="F63" i="1"/>
  <c r="F64" i="1"/>
  <c r="F67" i="1"/>
  <c r="F68" i="1"/>
  <c r="F71" i="1"/>
  <c r="F72" i="1"/>
  <c r="F75" i="1"/>
  <c r="F76" i="1"/>
  <c r="F80" i="1"/>
  <c r="F81" i="1"/>
  <c r="F84" i="1"/>
  <c r="F85" i="1"/>
  <c r="F88" i="1"/>
  <c r="F89" i="1"/>
  <c r="C49" i="1"/>
  <c r="G49" i="1" s="1"/>
  <c r="C50" i="1"/>
  <c r="G50" i="1" s="1"/>
  <c r="C51" i="1"/>
  <c r="C52" i="1"/>
  <c r="C53" i="1"/>
  <c r="G53" i="1" s="1"/>
  <c r="C54" i="1"/>
  <c r="G54" i="1" s="1"/>
  <c r="C55" i="1"/>
  <c r="C56" i="1"/>
  <c r="C57" i="1"/>
  <c r="G57" i="1" s="1"/>
  <c r="C58" i="1"/>
  <c r="G58" i="1" s="1"/>
  <c r="C59" i="1"/>
  <c r="C60" i="1"/>
  <c r="C61" i="1"/>
  <c r="F61" i="1" s="1"/>
  <c r="C62" i="1"/>
  <c r="G62" i="1" s="1"/>
  <c r="C63" i="1"/>
  <c r="G63" i="1" s="1"/>
  <c r="C64" i="1"/>
  <c r="C65" i="1"/>
  <c r="F65" i="1" s="1"/>
  <c r="C66" i="1"/>
  <c r="G66" i="1" s="1"/>
  <c r="C67" i="1"/>
  <c r="G67" i="1" s="1"/>
  <c r="C68" i="1"/>
  <c r="C69" i="1"/>
  <c r="F69" i="1" s="1"/>
  <c r="C70" i="1"/>
  <c r="G70" i="1" s="1"/>
  <c r="C71" i="1"/>
  <c r="G71" i="1" s="1"/>
  <c r="C72" i="1"/>
  <c r="C73" i="1"/>
  <c r="F73" i="1" s="1"/>
  <c r="C74" i="1"/>
  <c r="G74" i="1" s="1"/>
  <c r="C75" i="1"/>
  <c r="G75" i="1" s="1"/>
  <c r="C76" i="1"/>
  <c r="C77" i="1"/>
  <c r="F77" i="1" s="1"/>
  <c r="C78" i="1"/>
  <c r="C79" i="1"/>
  <c r="G79" i="1" s="1"/>
  <c r="C80" i="1"/>
  <c r="G80" i="1" s="1"/>
  <c r="C81" i="1"/>
  <c r="G81" i="1" s="1"/>
  <c r="C82" i="1"/>
  <c r="F82" i="1" s="1"/>
  <c r="C83" i="1"/>
  <c r="G83" i="1" s="1"/>
  <c r="C84" i="1"/>
  <c r="G84" i="1" s="1"/>
  <c r="C85" i="1"/>
  <c r="G85" i="1" s="1"/>
  <c r="C86" i="1"/>
  <c r="F86" i="1" s="1"/>
  <c r="C87" i="1"/>
  <c r="G87" i="1" s="1"/>
  <c r="C88" i="1"/>
  <c r="G88" i="1" s="1"/>
  <c r="C89" i="1"/>
  <c r="G89" i="1" s="1"/>
  <c r="C90" i="1"/>
  <c r="F90" i="1" s="1"/>
  <c r="C91" i="1"/>
  <c r="G91" i="1" s="1"/>
  <c r="B8" i="1"/>
  <c r="F12" i="1"/>
  <c r="F15" i="1"/>
  <c r="F22" i="1"/>
  <c r="F27" i="1"/>
  <c r="F34" i="1"/>
  <c r="F39" i="1"/>
  <c r="F46" i="1"/>
  <c r="G15" i="1"/>
  <c r="G22" i="1"/>
  <c r="G27" i="1"/>
  <c r="G34" i="1"/>
  <c r="G39" i="1"/>
  <c r="G4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C13" i="1"/>
  <c r="F13" i="1" s="1"/>
  <c r="C14" i="1"/>
  <c r="F14" i="1" s="1"/>
  <c r="C15" i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C23" i="1"/>
  <c r="F23" i="1" s="1"/>
  <c r="C24" i="1"/>
  <c r="F24" i="1" s="1"/>
  <c r="C25" i="1"/>
  <c r="F25" i="1" s="1"/>
  <c r="C26" i="1"/>
  <c r="F26" i="1" s="1"/>
  <c r="C27" i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C35" i="1"/>
  <c r="F35" i="1" s="1"/>
  <c r="C36" i="1"/>
  <c r="F36" i="1" s="1"/>
  <c r="C37" i="1"/>
  <c r="F37" i="1" s="1"/>
  <c r="C38" i="1"/>
  <c r="F38" i="1" s="1"/>
  <c r="C39" i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C47" i="1"/>
  <c r="F47" i="1" s="1"/>
  <c r="C48" i="1"/>
  <c r="F48" i="1" s="1"/>
  <c r="C20" i="13" l="1"/>
  <c r="C24" i="13"/>
  <c r="C16" i="13"/>
  <c r="C11" i="13"/>
  <c r="G86" i="1"/>
  <c r="G20" i="20"/>
  <c r="F20" i="20"/>
  <c r="G28" i="20"/>
  <c r="F28" i="20"/>
  <c r="F34" i="20"/>
  <c r="G34" i="20"/>
  <c r="G48" i="20"/>
  <c r="F48" i="20"/>
  <c r="F40" i="22"/>
  <c r="G40" i="22"/>
  <c r="F58" i="1"/>
  <c r="C17" i="13"/>
  <c r="C21" i="13"/>
  <c r="G17" i="14"/>
  <c r="F34" i="14"/>
  <c r="F37" i="14"/>
  <c r="G38" i="14"/>
  <c r="F43" i="14"/>
  <c r="G44" i="14"/>
  <c r="F49" i="14"/>
  <c r="G50" i="14"/>
  <c r="F55" i="14"/>
  <c r="G56" i="14"/>
  <c r="F61" i="14"/>
  <c r="G62" i="14"/>
  <c r="F78" i="14"/>
  <c r="F82" i="14"/>
  <c r="F85" i="14"/>
  <c r="G86" i="14"/>
  <c r="N13" i="15"/>
  <c r="G15" i="15"/>
  <c r="F30" i="15"/>
  <c r="F39" i="15"/>
  <c r="G40" i="15"/>
  <c r="J41" i="15"/>
  <c r="J48" i="15"/>
  <c r="F54" i="15"/>
  <c r="F63" i="15"/>
  <c r="G64" i="15"/>
  <c r="J65" i="15"/>
  <c r="J72" i="15"/>
  <c r="F78" i="15"/>
  <c r="F87" i="15"/>
  <c r="G88" i="15"/>
  <c r="J89" i="15"/>
  <c r="J12" i="16"/>
  <c r="J13" i="16"/>
  <c r="J14" i="16"/>
  <c r="G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9" i="16"/>
  <c r="G46" i="16"/>
  <c r="F49" i="16"/>
  <c r="F53" i="16"/>
  <c r="F63" i="16"/>
  <c r="G70" i="16"/>
  <c r="G76" i="16"/>
  <c r="G82" i="16"/>
  <c r="G88" i="16"/>
  <c r="F12" i="17"/>
  <c r="G31" i="17"/>
  <c r="F49" i="17"/>
  <c r="G54" i="17"/>
  <c r="F57" i="17"/>
  <c r="F66" i="17"/>
  <c r="F67" i="17"/>
  <c r="F72" i="17"/>
  <c r="G12" i="18"/>
  <c r="F12" i="18"/>
  <c r="G33" i="18"/>
  <c r="F33" i="18"/>
  <c r="F40" i="18"/>
  <c r="G40" i="18"/>
  <c r="G43" i="18"/>
  <c r="F43" i="18"/>
  <c r="G72" i="18"/>
  <c r="F72" i="18"/>
  <c r="G87" i="18"/>
  <c r="F87" i="18"/>
  <c r="F13" i="19"/>
  <c r="J13" i="19"/>
  <c r="G13" i="19"/>
  <c r="G19" i="20"/>
  <c r="F19" i="20"/>
  <c r="G23" i="20"/>
  <c r="F23" i="20"/>
  <c r="G27" i="20"/>
  <c r="F27" i="20"/>
  <c r="G39" i="20"/>
  <c r="F39" i="20"/>
  <c r="G63" i="20"/>
  <c r="F63" i="20"/>
  <c r="G75" i="20"/>
  <c r="F75" i="20"/>
  <c r="F82" i="20"/>
  <c r="G82" i="20"/>
  <c r="J91" i="21"/>
  <c r="J72" i="21"/>
  <c r="J60" i="21"/>
  <c r="J48" i="21"/>
  <c r="J36" i="21"/>
  <c r="J16" i="21"/>
  <c r="J78" i="21"/>
  <c r="J66" i="21"/>
  <c r="J54" i="21"/>
  <c r="J42" i="21"/>
  <c r="J30" i="21"/>
  <c r="J15" i="21"/>
  <c r="J14" i="21"/>
  <c r="J12" i="21"/>
  <c r="N18" i="21" s="1"/>
  <c r="J13" i="21"/>
  <c r="G75" i="17"/>
  <c r="F75" i="17"/>
  <c r="G84" i="17"/>
  <c r="F84" i="17"/>
  <c r="G90" i="17"/>
  <c r="F90" i="17"/>
  <c r="J16" i="18"/>
  <c r="G24" i="20"/>
  <c r="F24" i="20"/>
  <c r="F52" i="22"/>
  <c r="G52" i="22"/>
  <c r="F54" i="1"/>
  <c r="F50" i="1"/>
  <c r="C13" i="13"/>
  <c r="G45" i="1"/>
  <c r="G33" i="1"/>
  <c r="G21" i="1"/>
  <c r="J51" i="1"/>
  <c r="F91" i="1"/>
  <c r="F87" i="1"/>
  <c r="F83" i="1"/>
  <c r="F79" i="1"/>
  <c r="F74" i="1"/>
  <c r="F70" i="1"/>
  <c r="F66" i="1"/>
  <c r="F62" i="1"/>
  <c r="F57" i="1"/>
  <c r="F53" i="1"/>
  <c r="F49" i="1"/>
  <c r="C18" i="13"/>
  <c r="C22" i="13"/>
  <c r="J13" i="14"/>
  <c r="F40" i="14"/>
  <c r="F46" i="14"/>
  <c r="F52" i="14"/>
  <c r="F58" i="14"/>
  <c r="F64" i="14"/>
  <c r="G68" i="14"/>
  <c r="F84" i="14"/>
  <c r="F88" i="14"/>
  <c r="F91" i="14"/>
  <c r="J12" i="15"/>
  <c r="N18" i="15" s="1"/>
  <c r="J13" i="15"/>
  <c r="J14" i="15"/>
  <c r="G16" i="15"/>
  <c r="G30" i="15"/>
  <c r="G34" i="15"/>
  <c r="J35" i="15"/>
  <c r="J42" i="15"/>
  <c r="G58" i="15"/>
  <c r="J59" i="15"/>
  <c r="J66" i="15"/>
  <c r="G82" i="15"/>
  <c r="J83" i="15"/>
  <c r="J90" i="15"/>
  <c r="J15" i="16"/>
  <c r="F31" i="16"/>
  <c r="F35" i="16"/>
  <c r="F45" i="16"/>
  <c r="G52" i="16"/>
  <c r="F55" i="16"/>
  <c r="F59" i="16"/>
  <c r="F69" i="16"/>
  <c r="F75" i="16"/>
  <c r="F81" i="16"/>
  <c r="F87" i="16"/>
  <c r="G30" i="17"/>
  <c r="F33" i="17"/>
  <c r="F42" i="17"/>
  <c r="F43" i="17"/>
  <c r="F48" i="17"/>
  <c r="F63" i="17"/>
  <c r="G69" i="17"/>
  <c r="F69" i="17"/>
  <c r="G79" i="17"/>
  <c r="G81" i="17"/>
  <c r="F81" i="17"/>
  <c r="F85" i="17"/>
  <c r="G85" i="17"/>
  <c r="F91" i="17"/>
  <c r="G91" i="17"/>
  <c r="F15" i="18"/>
  <c r="G15" i="18"/>
  <c r="G20" i="18"/>
  <c r="F20" i="18"/>
  <c r="G24" i="18"/>
  <c r="F24" i="18"/>
  <c r="G28" i="18"/>
  <c r="F28" i="18"/>
  <c r="G47" i="18"/>
  <c r="F47" i="18"/>
  <c r="G57" i="18"/>
  <c r="F57" i="18"/>
  <c r="F64" i="18"/>
  <c r="G64" i="18"/>
  <c r="G67" i="18"/>
  <c r="F67" i="18"/>
  <c r="G18" i="20"/>
  <c r="F18" i="20"/>
  <c r="G22" i="20"/>
  <c r="F22" i="20"/>
  <c r="G26" i="20"/>
  <c r="F26" i="20"/>
  <c r="G49" i="20"/>
  <c r="F49" i="20"/>
  <c r="G67" i="20"/>
  <c r="F67" i="20"/>
  <c r="F79" i="20"/>
  <c r="G79" i="20"/>
  <c r="G14" i="24"/>
  <c r="F14" i="24"/>
  <c r="J14" i="24"/>
  <c r="G90" i="1"/>
  <c r="G82" i="1"/>
  <c r="J91" i="18"/>
  <c r="J66" i="18"/>
  <c r="J42" i="18"/>
  <c r="J90" i="18"/>
  <c r="J84" i="18"/>
  <c r="J60" i="18"/>
  <c r="J36" i="18"/>
  <c r="J14" i="18"/>
  <c r="J13" i="18"/>
  <c r="J78" i="18"/>
  <c r="J54" i="18"/>
  <c r="J30" i="18"/>
  <c r="J15" i="18"/>
  <c r="G48" i="18"/>
  <c r="F48" i="18"/>
  <c r="F58" i="20"/>
  <c r="G58" i="20"/>
  <c r="G66" i="20"/>
  <c r="F66" i="20"/>
  <c r="G78" i="20"/>
  <c r="F78" i="20"/>
  <c r="F34" i="22"/>
  <c r="G34" i="22"/>
  <c r="F46" i="22"/>
  <c r="G46" i="22"/>
  <c r="F58" i="22"/>
  <c r="G58" i="22"/>
  <c r="G69" i="22"/>
  <c r="F69" i="22"/>
  <c r="G90" i="22"/>
  <c r="F90" i="22"/>
  <c r="G57" i="23"/>
  <c r="F57" i="23"/>
  <c r="F20" i="24"/>
  <c r="G20" i="24"/>
  <c r="G40" i="1"/>
  <c r="G28" i="1"/>
  <c r="G16" i="1"/>
  <c r="C10" i="13"/>
  <c r="C15" i="13"/>
  <c r="C19" i="13"/>
  <c r="C23" i="13"/>
  <c r="N13" i="14"/>
  <c r="J33" i="14"/>
  <c r="J15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6" i="15"/>
  <c r="J53" i="15"/>
  <c r="J60" i="15"/>
  <c r="J77" i="15"/>
  <c r="J84" i="15"/>
  <c r="J16" i="16"/>
  <c r="J12" i="17"/>
  <c r="G45" i="17"/>
  <c r="F45" i="17"/>
  <c r="G71" i="18"/>
  <c r="F71" i="18"/>
  <c r="J72" i="18"/>
  <c r="G81" i="18"/>
  <c r="F81" i="18"/>
  <c r="F14" i="19"/>
  <c r="J14" i="19"/>
  <c r="G14" i="19"/>
  <c r="G17" i="20"/>
  <c r="F17" i="20"/>
  <c r="G21" i="20"/>
  <c r="F21" i="20"/>
  <c r="G25" i="20"/>
  <c r="F25" i="20"/>
  <c r="G29" i="20"/>
  <c r="F29" i="20"/>
  <c r="G53" i="20"/>
  <c r="F53" i="20"/>
  <c r="G31" i="21"/>
  <c r="F31" i="21"/>
  <c r="G42" i="21"/>
  <c r="F42" i="21"/>
  <c r="G55" i="21"/>
  <c r="F55" i="21"/>
  <c r="G66" i="21"/>
  <c r="F66" i="21"/>
  <c r="G79" i="21"/>
  <c r="F79" i="21"/>
  <c r="F16" i="23"/>
  <c r="G16" i="23"/>
  <c r="G33" i="23"/>
  <c r="F33" i="23"/>
  <c r="G12" i="19"/>
  <c r="J34" i="19"/>
  <c r="J40" i="19"/>
  <c r="J46" i="19"/>
  <c r="J52" i="19"/>
  <c r="J58" i="19"/>
  <c r="J64" i="19"/>
  <c r="J70" i="19"/>
  <c r="J76" i="19"/>
  <c r="J82" i="19"/>
  <c r="N13" i="20"/>
  <c r="F14" i="21"/>
  <c r="G14" i="21"/>
  <c r="G39" i="21"/>
  <c r="F39" i="21"/>
  <c r="G63" i="21"/>
  <c r="F63" i="21"/>
  <c r="G90" i="21"/>
  <c r="F90" i="21"/>
  <c r="J91" i="22"/>
  <c r="J84" i="22"/>
  <c r="J75" i="22"/>
  <c r="J16" i="22"/>
  <c r="J72" i="22"/>
  <c r="J66" i="22"/>
  <c r="J60" i="22"/>
  <c r="J54" i="22"/>
  <c r="J48" i="22"/>
  <c r="J42" i="22"/>
  <c r="J36" i="22"/>
  <c r="J30" i="22"/>
  <c r="J15" i="22"/>
  <c r="J69" i="22"/>
  <c r="J63" i="22"/>
  <c r="J57" i="22"/>
  <c r="J51" i="22"/>
  <c r="J45" i="22"/>
  <c r="J39" i="22"/>
  <c r="J33" i="22"/>
  <c r="J12" i="22"/>
  <c r="J13" i="22"/>
  <c r="J14" i="22"/>
  <c r="G63" i="22"/>
  <c r="F63" i="22"/>
  <c r="G87" i="22"/>
  <c r="F87" i="22"/>
  <c r="J91" i="23"/>
  <c r="J90" i="23"/>
  <c r="J83" i="23"/>
  <c r="J66" i="23"/>
  <c r="J59" i="23"/>
  <c r="J53" i="23"/>
  <c r="J47" i="23"/>
  <c r="J41" i="23"/>
  <c r="J35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5" i="23"/>
  <c r="J89" i="23"/>
  <c r="J72" i="23"/>
  <c r="J65" i="23"/>
  <c r="J14" i="23"/>
  <c r="J13" i="23"/>
  <c r="J12" i="23"/>
  <c r="J84" i="23"/>
  <c r="J77" i="23"/>
  <c r="J60" i="23"/>
  <c r="J54" i="23"/>
  <c r="J48" i="23"/>
  <c r="J42" i="23"/>
  <c r="J36" i="23"/>
  <c r="J30" i="23"/>
  <c r="J16" i="23"/>
  <c r="J39" i="23"/>
  <c r="G51" i="23"/>
  <c r="F51" i="23"/>
  <c r="F64" i="23"/>
  <c r="G64" i="23"/>
  <c r="F88" i="23"/>
  <c r="G88" i="23"/>
  <c r="G16" i="24"/>
  <c r="F16" i="24"/>
  <c r="F87" i="17"/>
  <c r="N13" i="18"/>
  <c r="G16" i="18"/>
  <c r="F39" i="18"/>
  <c r="G46" i="18"/>
  <c r="F63" i="18"/>
  <c r="G70" i="18"/>
  <c r="J91" i="19"/>
  <c r="N13" i="19"/>
  <c r="G15" i="19"/>
  <c r="F30" i="19"/>
  <c r="J33" i="19"/>
  <c r="F36" i="19"/>
  <c r="J39" i="19"/>
  <c r="F42" i="19"/>
  <c r="J45" i="19"/>
  <c r="F48" i="19"/>
  <c r="J51" i="19"/>
  <c r="F54" i="19"/>
  <c r="J57" i="19"/>
  <c r="F60" i="19"/>
  <c r="J63" i="19"/>
  <c r="F66" i="19"/>
  <c r="J69" i="19"/>
  <c r="F72" i="19"/>
  <c r="J75" i="19"/>
  <c r="F78" i="19"/>
  <c r="J81" i="19"/>
  <c r="J87" i="19"/>
  <c r="G30" i="21"/>
  <c r="F30" i="21"/>
  <c r="G43" i="21"/>
  <c r="F43" i="21"/>
  <c r="G54" i="21"/>
  <c r="F54" i="21"/>
  <c r="G67" i="21"/>
  <c r="F67" i="21"/>
  <c r="G78" i="21"/>
  <c r="F78" i="21"/>
  <c r="G87" i="21"/>
  <c r="F87" i="21"/>
  <c r="G33" i="22"/>
  <c r="F33" i="22"/>
  <c r="G39" i="22"/>
  <c r="F39" i="22"/>
  <c r="G45" i="22"/>
  <c r="F45" i="22"/>
  <c r="G51" i="22"/>
  <c r="F51" i="22"/>
  <c r="G57" i="22"/>
  <c r="F57" i="22"/>
  <c r="F70" i="22"/>
  <c r="G70" i="22"/>
  <c r="G78" i="22"/>
  <c r="F78" i="22"/>
  <c r="J90" i="22"/>
  <c r="J33" i="23"/>
  <c r="G45" i="23"/>
  <c r="F45" i="23"/>
  <c r="J57" i="23"/>
  <c r="J71" i="23"/>
  <c r="G78" i="23"/>
  <c r="F78" i="23"/>
  <c r="F41" i="20"/>
  <c r="G46" i="20"/>
  <c r="F51" i="20"/>
  <c r="F69" i="20"/>
  <c r="F87" i="20"/>
  <c r="F90" i="20"/>
  <c r="G51" i="21"/>
  <c r="F51" i="21"/>
  <c r="G75" i="21"/>
  <c r="F75" i="21"/>
  <c r="G91" i="21"/>
  <c r="F91" i="21"/>
  <c r="N13" i="22"/>
  <c r="F64" i="22"/>
  <c r="G64" i="22"/>
  <c r="N13" i="23"/>
  <c r="G39" i="23"/>
  <c r="F39" i="23"/>
  <c r="J51" i="23"/>
  <c r="G63" i="23"/>
  <c r="F63" i="23"/>
  <c r="G87" i="23"/>
  <c r="F87" i="23"/>
  <c r="J16" i="24"/>
  <c r="F24" i="24"/>
  <c r="G24" i="24"/>
  <c r="F28" i="24"/>
  <c r="G28" i="24"/>
  <c r="G72" i="23"/>
  <c r="G81" i="23"/>
  <c r="J13" i="24"/>
  <c r="J20" i="24"/>
  <c r="J24" i="24"/>
  <c r="J28" i="24"/>
  <c r="J30" i="24"/>
  <c r="J35" i="24"/>
  <c r="G47" i="24"/>
  <c r="G51" i="24"/>
  <c r="G52" i="24"/>
  <c r="J54" i="24"/>
  <c r="J59" i="24"/>
  <c r="J78" i="24"/>
  <c r="J83" i="24"/>
  <c r="J89" i="24"/>
  <c r="J90" i="24"/>
  <c r="J29" i="24"/>
  <c r="J48" i="24"/>
  <c r="J53" i="24"/>
  <c r="J72" i="24"/>
  <c r="J77" i="24"/>
  <c r="F87" i="24"/>
  <c r="F88" i="24"/>
  <c r="F89" i="24"/>
  <c r="N13" i="24"/>
  <c r="J18" i="24"/>
  <c r="J22" i="24"/>
  <c r="J26" i="24"/>
  <c r="J42" i="24"/>
  <c r="J47" i="24"/>
  <c r="J66" i="24"/>
  <c r="J71" i="24"/>
  <c r="G83" i="24"/>
  <c r="N13" i="21"/>
  <c r="G15" i="21"/>
  <c r="G79" i="22"/>
  <c r="G82" i="22"/>
  <c r="G91" i="22"/>
  <c r="G34" i="23"/>
  <c r="G40" i="23"/>
  <c r="G46" i="23"/>
  <c r="G52" i="23"/>
  <c r="G58" i="23"/>
  <c r="G82" i="23"/>
  <c r="J12" i="24"/>
  <c r="J15" i="24"/>
  <c r="G17" i="24"/>
  <c r="J19" i="24"/>
  <c r="G21" i="24"/>
  <c r="J23" i="24"/>
  <c r="J27" i="24"/>
  <c r="G29" i="24"/>
  <c r="J36" i="24"/>
  <c r="J41" i="24"/>
  <c r="G53" i="24"/>
  <c r="J60" i="24"/>
  <c r="J65" i="24"/>
  <c r="J84" i="24"/>
  <c r="J87" i="1"/>
  <c r="J81" i="1"/>
  <c r="J74" i="1"/>
  <c r="J68" i="1"/>
  <c r="J62" i="1"/>
  <c r="J56" i="1"/>
  <c r="J50" i="1"/>
  <c r="J91" i="1"/>
  <c r="J85" i="1"/>
  <c r="J79" i="1"/>
  <c r="J72" i="1"/>
  <c r="J66" i="1"/>
  <c r="J60" i="1"/>
  <c r="J54" i="1"/>
  <c r="J89" i="1"/>
  <c r="J83" i="1"/>
  <c r="J76" i="1"/>
  <c r="J70" i="1"/>
  <c r="J64" i="1"/>
  <c r="J58" i="1"/>
  <c r="J52" i="1"/>
  <c r="J86" i="1"/>
  <c r="J80" i="1"/>
  <c r="J73" i="1"/>
  <c r="J67" i="1"/>
  <c r="J61" i="1"/>
  <c r="J55" i="1"/>
  <c r="J49" i="1"/>
  <c r="J78" i="1"/>
  <c r="J90" i="1"/>
  <c r="J84" i="1"/>
  <c r="J77" i="1"/>
  <c r="J71" i="1"/>
  <c r="J65" i="1"/>
  <c r="J59" i="1"/>
  <c r="J53" i="1"/>
  <c r="J88" i="1"/>
  <c r="J82" i="1"/>
  <c r="J75" i="1"/>
  <c r="J69" i="1"/>
  <c r="J63" i="1"/>
  <c r="J57" i="1"/>
  <c r="F32" i="24"/>
  <c r="F62" i="24"/>
  <c r="F31" i="24"/>
  <c r="J34" i="24"/>
  <c r="F37" i="24"/>
  <c r="G38" i="24"/>
  <c r="J40" i="24"/>
  <c r="F43" i="24"/>
  <c r="G44" i="24"/>
  <c r="J46" i="24"/>
  <c r="F49" i="24"/>
  <c r="G50" i="24"/>
  <c r="J52" i="24"/>
  <c r="F55" i="24"/>
  <c r="G56" i="24"/>
  <c r="J58" i="24"/>
  <c r="F61" i="24"/>
  <c r="J64" i="24"/>
  <c r="F67" i="24"/>
  <c r="G68" i="24"/>
  <c r="J70" i="24"/>
  <c r="F73" i="24"/>
  <c r="G74" i="24"/>
  <c r="J76" i="24"/>
  <c r="F79" i="24"/>
  <c r="G80" i="24"/>
  <c r="J82" i="24"/>
  <c r="F85" i="24"/>
  <c r="G86" i="24"/>
  <c r="J88" i="24"/>
  <c r="F91" i="24"/>
  <c r="F30" i="24"/>
  <c r="J33" i="24"/>
  <c r="F36" i="24"/>
  <c r="J39" i="24"/>
  <c r="F42" i="24"/>
  <c r="J45" i="24"/>
  <c r="F48" i="24"/>
  <c r="J51" i="24"/>
  <c r="F54" i="24"/>
  <c r="J57" i="24"/>
  <c r="F60" i="24"/>
  <c r="J63" i="24"/>
  <c r="F66" i="24"/>
  <c r="J69" i="24"/>
  <c r="F72" i="24"/>
  <c r="J75" i="24"/>
  <c r="F78" i="24"/>
  <c r="J81" i="24"/>
  <c r="F84" i="24"/>
  <c r="J87" i="24"/>
  <c r="J32" i="24"/>
  <c r="J38" i="24"/>
  <c r="J44" i="24"/>
  <c r="J50" i="24"/>
  <c r="J56" i="24"/>
  <c r="J62" i="24"/>
  <c r="J68" i="24"/>
  <c r="J74" i="24"/>
  <c r="J80" i="24"/>
  <c r="J86" i="24"/>
  <c r="J31" i="24"/>
  <c r="J37" i="24"/>
  <c r="J43" i="24"/>
  <c r="J49" i="24"/>
  <c r="J55" i="24"/>
  <c r="J61" i="24"/>
  <c r="J67" i="24"/>
  <c r="J73" i="24"/>
  <c r="J79" i="24"/>
  <c r="J85" i="24"/>
  <c r="F44" i="23"/>
  <c r="F62" i="23"/>
  <c r="F68" i="23"/>
  <c r="F31" i="23"/>
  <c r="G32" i="23"/>
  <c r="J34" i="23"/>
  <c r="F37" i="23"/>
  <c r="G38" i="23"/>
  <c r="J40" i="23"/>
  <c r="F43" i="23"/>
  <c r="J46" i="23"/>
  <c r="F49" i="23"/>
  <c r="G50" i="23"/>
  <c r="J52" i="23"/>
  <c r="F55" i="23"/>
  <c r="G56" i="23"/>
  <c r="J58" i="23"/>
  <c r="F61" i="23"/>
  <c r="J64" i="23"/>
  <c r="F67" i="23"/>
  <c r="J70" i="23"/>
  <c r="F73" i="23"/>
  <c r="G74" i="23"/>
  <c r="J76" i="23"/>
  <c r="F79" i="23"/>
  <c r="G80" i="23"/>
  <c r="J82" i="23"/>
  <c r="F85" i="23"/>
  <c r="G86" i="23"/>
  <c r="J88" i="23"/>
  <c r="F91" i="23"/>
  <c r="J63" i="23"/>
  <c r="J69" i="23"/>
  <c r="J75" i="23"/>
  <c r="J81" i="23"/>
  <c r="J87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J32" i="23"/>
  <c r="F35" i="23"/>
  <c r="J38" i="23"/>
  <c r="F41" i="23"/>
  <c r="J44" i="23"/>
  <c r="F47" i="23"/>
  <c r="J50" i="23"/>
  <c r="F53" i="23"/>
  <c r="J56" i="23"/>
  <c r="F59" i="23"/>
  <c r="J62" i="23"/>
  <c r="F65" i="23"/>
  <c r="J68" i="23"/>
  <c r="F71" i="23"/>
  <c r="J74" i="23"/>
  <c r="F77" i="23"/>
  <c r="J80" i="23"/>
  <c r="F83" i="23"/>
  <c r="J86" i="23"/>
  <c r="F89" i="23"/>
  <c r="J31" i="23"/>
  <c r="J37" i="23"/>
  <c r="J43" i="23"/>
  <c r="J49" i="23"/>
  <c r="J55" i="23"/>
  <c r="J61" i="23"/>
  <c r="J67" i="23"/>
  <c r="J73" i="23"/>
  <c r="J79" i="23"/>
  <c r="J85" i="23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F32" i="22"/>
  <c r="J35" i="22"/>
  <c r="F38" i="22"/>
  <c r="J41" i="22"/>
  <c r="F44" i="22"/>
  <c r="J47" i="22"/>
  <c r="F50" i="22"/>
  <c r="J53" i="22"/>
  <c r="F56" i="22"/>
  <c r="J59" i="22"/>
  <c r="F62" i="22"/>
  <c r="J65" i="22"/>
  <c r="F68" i="22"/>
  <c r="J71" i="22"/>
  <c r="F74" i="22"/>
  <c r="J77" i="22"/>
  <c r="F80" i="22"/>
  <c r="J83" i="22"/>
  <c r="F86" i="22"/>
  <c r="J89" i="22"/>
  <c r="J34" i="22"/>
  <c r="J40" i="22"/>
  <c r="J46" i="22"/>
  <c r="J52" i="22"/>
  <c r="J58" i="22"/>
  <c r="J64" i="22"/>
  <c r="J70" i="22"/>
  <c r="J76" i="22"/>
  <c r="J82" i="22"/>
  <c r="J88" i="22"/>
  <c r="J81" i="22"/>
  <c r="J87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J32" i="22"/>
  <c r="F35" i="22"/>
  <c r="J38" i="22"/>
  <c r="F41" i="22"/>
  <c r="J44" i="22"/>
  <c r="F47" i="22"/>
  <c r="J50" i="22"/>
  <c r="F53" i="22"/>
  <c r="J56" i="22"/>
  <c r="F59" i="22"/>
  <c r="J62" i="22"/>
  <c r="F65" i="22"/>
  <c r="J68" i="22"/>
  <c r="F71" i="22"/>
  <c r="J74" i="22"/>
  <c r="F77" i="22"/>
  <c r="J80" i="22"/>
  <c r="F83" i="22"/>
  <c r="J86" i="22"/>
  <c r="F89" i="22"/>
  <c r="J31" i="22"/>
  <c r="J37" i="22"/>
  <c r="J43" i="22"/>
  <c r="J49" i="22"/>
  <c r="J55" i="22"/>
  <c r="J61" i="22"/>
  <c r="J67" i="22"/>
  <c r="J73" i="22"/>
  <c r="J79" i="22"/>
  <c r="J85" i="22"/>
  <c r="J84" i="21"/>
  <c r="J90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F32" i="21"/>
  <c r="J35" i="21"/>
  <c r="F38" i="21"/>
  <c r="J41" i="21"/>
  <c r="F44" i="21"/>
  <c r="J47" i="21"/>
  <c r="F50" i="21"/>
  <c r="J53" i="21"/>
  <c r="F56" i="21"/>
  <c r="J59" i="21"/>
  <c r="F62" i="21"/>
  <c r="J65" i="21"/>
  <c r="F68" i="21"/>
  <c r="J71" i="21"/>
  <c r="F74" i="21"/>
  <c r="J77" i="21"/>
  <c r="F80" i="21"/>
  <c r="J83" i="21"/>
  <c r="F86" i="21"/>
  <c r="J89" i="21"/>
  <c r="J34" i="21"/>
  <c r="J40" i="21"/>
  <c r="J46" i="21"/>
  <c r="J52" i="21"/>
  <c r="J58" i="21"/>
  <c r="J64" i="21"/>
  <c r="J70" i="21"/>
  <c r="J76" i="21"/>
  <c r="J82" i="21"/>
  <c r="J88" i="21"/>
  <c r="J33" i="21"/>
  <c r="J39" i="21"/>
  <c r="J45" i="21"/>
  <c r="J51" i="21"/>
  <c r="J57" i="21"/>
  <c r="J63" i="21"/>
  <c r="J69" i="21"/>
  <c r="J75" i="21"/>
  <c r="J81" i="21"/>
  <c r="J87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J32" i="21"/>
  <c r="F35" i="21"/>
  <c r="J38" i="21"/>
  <c r="F41" i="21"/>
  <c r="J44" i="21"/>
  <c r="F47" i="21"/>
  <c r="J50" i="21"/>
  <c r="F53" i="21"/>
  <c r="J56" i="21"/>
  <c r="F59" i="21"/>
  <c r="J62" i="21"/>
  <c r="F65" i="21"/>
  <c r="J68" i="21"/>
  <c r="F71" i="21"/>
  <c r="J74" i="21"/>
  <c r="F77" i="21"/>
  <c r="J80" i="21"/>
  <c r="F83" i="21"/>
  <c r="J86" i="21"/>
  <c r="F89" i="21"/>
  <c r="J31" i="21"/>
  <c r="J37" i="21"/>
  <c r="J43" i="21"/>
  <c r="J49" i="21"/>
  <c r="J55" i="21"/>
  <c r="J61" i="21"/>
  <c r="J67" i="21"/>
  <c r="J73" i="21"/>
  <c r="J79" i="21"/>
  <c r="J85" i="21"/>
  <c r="J30" i="20"/>
  <c r="J42" i="20"/>
  <c r="J48" i="20"/>
  <c r="J54" i="20"/>
  <c r="J60" i="20"/>
  <c r="J66" i="20"/>
  <c r="J72" i="20"/>
  <c r="J78" i="20"/>
  <c r="J84" i="20"/>
  <c r="J90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F32" i="20"/>
  <c r="J35" i="20"/>
  <c r="F38" i="20"/>
  <c r="J41" i="20"/>
  <c r="F44" i="20"/>
  <c r="J47" i="20"/>
  <c r="F50" i="20"/>
  <c r="J53" i="20"/>
  <c r="F56" i="20"/>
  <c r="J59" i="20"/>
  <c r="F62" i="20"/>
  <c r="J65" i="20"/>
  <c r="F68" i="20"/>
  <c r="J71" i="20"/>
  <c r="F74" i="20"/>
  <c r="J77" i="20"/>
  <c r="F80" i="20"/>
  <c r="J83" i="20"/>
  <c r="F86" i="20"/>
  <c r="J89" i="20"/>
  <c r="J36" i="20"/>
  <c r="J13" i="20"/>
  <c r="J14" i="20"/>
  <c r="J15" i="20"/>
  <c r="J16" i="20"/>
  <c r="J34" i="20"/>
  <c r="J40" i="20"/>
  <c r="J46" i="20"/>
  <c r="J52" i="20"/>
  <c r="J58" i="20"/>
  <c r="J64" i="20"/>
  <c r="J70" i="20"/>
  <c r="J76" i="20"/>
  <c r="J82" i="20"/>
  <c r="J88" i="20"/>
  <c r="J12" i="20"/>
  <c r="J33" i="20"/>
  <c r="J39" i="20"/>
  <c r="J45" i="20"/>
  <c r="J51" i="20"/>
  <c r="J57" i="20"/>
  <c r="J63" i="20"/>
  <c r="J69" i="20"/>
  <c r="J75" i="20"/>
  <c r="J81" i="20"/>
  <c r="J87" i="20"/>
  <c r="J62" i="20"/>
  <c r="F65" i="20"/>
  <c r="J68" i="20"/>
  <c r="F71" i="20"/>
  <c r="J74" i="20"/>
  <c r="F77" i="20"/>
  <c r="J80" i="20"/>
  <c r="F83" i="20"/>
  <c r="J86" i="20"/>
  <c r="F89" i="20"/>
  <c r="J32" i="20"/>
  <c r="J38" i="20"/>
  <c r="J44" i="20"/>
  <c r="J50" i="20"/>
  <c r="J56" i="20"/>
  <c r="J31" i="20"/>
  <c r="J37" i="20"/>
  <c r="J43" i="20"/>
  <c r="J49" i="20"/>
  <c r="J55" i="20"/>
  <c r="J61" i="20"/>
  <c r="J67" i="20"/>
  <c r="J73" i="20"/>
  <c r="J79" i="20"/>
  <c r="J85" i="20"/>
  <c r="J30" i="19"/>
  <c r="G34" i="19"/>
  <c r="J36" i="19"/>
  <c r="G40" i="19"/>
  <c r="J42" i="19"/>
  <c r="G46" i="19"/>
  <c r="J48" i="19"/>
  <c r="G52" i="19"/>
  <c r="J54" i="19"/>
  <c r="G58" i="19"/>
  <c r="J60" i="19"/>
  <c r="G64" i="19"/>
  <c r="J66" i="19"/>
  <c r="G70" i="19"/>
  <c r="J72" i="19"/>
  <c r="G76" i="19"/>
  <c r="J78" i="19"/>
  <c r="G82" i="19"/>
  <c r="J84" i="19"/>
  <c r="G88" i="19"/>
  <c r="J90" i="19"/>
  <c r="F31" i="19"/>
  <c r="F37" i="19"/>
  <c r="F43" i="19"/>
  <c r="F49" i="19"/>
  <c r="F55" i="19"/>
  <c r="F61" i="19"/>
  <c r="F67" i="19"/>
  <c r="F73" i="19"/>
  <c r="F79" i="19"/>
  <c r="F85" i="19"/>
  <c r="F91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J32" i="19"/>
  <c r="F35" i="19"/>
  <c r="J38" i="19"/>
  <c r="F41" i="19"/>
  <c r="J44" i="19"/>
  <c r="F47" i="19"/>
  <c r="J50" i="19"/>
  <c r="F53" i="19"/>
  <c r="J56" i="19"/>
  <c r="F59" i="19"/>
  <c r="J62" i="19"/>
  <c r="F65" i="19"/>
  <c r="J68" i="19"/>
  <c r="F71" i="19"/>
  <c r="J74" i="19"/>
  <c r="F77" i="19"/>
  <c r="J80" i="19"/>
  <c r="F83" i="19"/>
  <c r="J86" i="19"/>
  <c r="F89" i="19"/>
  <c r="J31" i="19"/>
  <c r="J37" i="19"/>
  <c r="J43" i="19"/>
  <c r="J49" i="19"/>
  <c r="J55" i="19"/>
  <c r="J61" i="19"/>
  <c r="J67" i="19"/>
  <c r="J73" i="19"/>
  <c r="J79" i="19"/>
  <c r="J85" i="19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F32" i="18"/>
  <c r="J35" i="18"/>
  <c r="F38" i="18"/>
  <c r="J41" i="18"/>
  <c r="F44" i="18"/>
  <c r="J47" i="18"/>
  <c r="F50" i="18"/>
  <c r="J53" i="18"/>
  <c r="F56" i="18"/>
  <c r="J59" i="18"/>
  <c r="F62" i="18"/>
  <c r="J65" i="18"/>
  <c r="F68" i="18"/>
  <c r="J71" i="18"/>
  <c r="F74" i="18"/>
  <c r="J77" i="18"/>
  <c r="F80" i="18"/>
  <c r="J83" i="18"/>
  <c r="F86" i="18"/>
  <c r="J89" i="18"/>
  <c r="J34" i="18"/>
  <c r="J40" i="18"/>
  <c r="J46" i="18"/>
  <c r="J52" i="18"/>
  <c r="J58" i="18"/>
  <c r="J64" i="18"/>
  <c r="J70" i="18"/>
  <c r="J76" i="18"/>
  <c r="J82" i="18"/>
  <c r="J88" i="18"/>
  <c r="J12" i="18"/>
  <c r="J33" i="18"/>
  <c r="J39" i="18"/>
  <c r="J45" i="18"/>
  <c r="J51" i="18"/>
  <c r="J57" i="18"/>
  <c r="J63" i="18"/>
  <c r="J69" i="18"/>
  <c r="J75" i="18"/>
  <c r="J81" i="18"/>
  <c r="J87" i="18"/>
  <c r="J32" i="18"/>
  <c r="J38" i="18"/>
  <c r="J44" i="18"/>
  <c r="J50" i="18"/>
  <c r="J56" i="18"/>
  <c r="J62" i="18"/>
  <c r="J68" i="18"/>
  <c r="J74" i="18"/>
  <c r="J80" i="18"/>
  <c r="J86" i="18"/>
  <c r="J31" i="18"/>
  <c r="J37" i="18"/>
  <c r="J43" i="18"/>
  <c r="J49" i="18"/>
  <c r="J55" i="18"/>
  <c r="J61" i="18"/>
  <c r="J67" i="18"/>
  <c r="J73" i="18"/>
  <c r="J79" i="18"/>
  <c r="J85" i="18"/>
  <c r="G13" i="17"/>
  <c r="G14" i="17"/>
  <c r="G15" i="17"/>
  <c r="G16" i="17"/>
  <c r="J30" i="17"/>
  <c r="G34" i="17"/>
  <c r="J36" i="17"/>
  <c r="G40" i="17"/>
  <c r="J42" i="17"/>
  <c r="G46" i="17"/>
  <c r="J48" i="17"/>
  <c r="G52" i="17"/>
  <c r="J54" i="17"/>
  <c r="G58" i="17"/>
  <c r="J60" i="17"/>
  <c r="G64" i="17"/>
  <c r="J66" i="17"/>
  <c r="G70" i="17"/>
  <c r="J72" i="17"/>
  <c r="G76" i="17"/>
  <c r="J78" i="17"/>
  <c r="G82" i="17"/>
  <c r="J84" i="17"/>
  <c r="G88" i="17"/>
  <c r="J90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F32" i="17"/>
  <c r="J35" i="17"/>
  <c r="F38" i="17"/>
  <c r="J41" i="17"/>
  <c r="F44" i="17"/>
  <c r="J47" i="17"/>
  <c r="F50" i="17"/>
  <c r="J53" i="17"/>
  <c r="F56" i="17"/>
  <c r="J59" i="17"/>
  <c r="F62" i="17"/>
  <c r="J65" i="17"/>
  <c r="F68" i="17"/>
  <c r="J71" i="17"/>
  <c r="F74" i="17"/>
  <c r="J77" i="17"/>
  <c r="F80" i="17"/>
  <c r="J83" i="17"/>
  <c r="F86" i="17"/>
  <c r="J89" i="17"/>
  <c r="J13" i="17"/>
  <c r="J14" i="17"/>
  <c r="J15" i="17"/>
  <c r="J16" i="17"/>
  <c r="J34" i="17"/>
  <c r="J40" i="17"/>
  <c r="J46" i="17"/>
  <c r="J52" i="17"/>
  <c r="J58" i="17"/>
  <c r="J64" i="17"/>
  <c r="J70" i="17"/>
  <c r="J76" i="17"/>
  <c r="J82" i="17"/>
  <c r="J88" i="17"/>
  <c r="J33" i="17"/>
  <c r="J39" i="17"/>
  <c r="J45" i="17"/>
  <c r="J51" i="17"/>
  <c r="J57" i="17"/>
  <c r="J63" i="17"/>
  <c r="J69" i="17"/>
  <c r="J75" i="17"/>
  <c r="J81" i="17"/>
  <c r="J87" i="17"/>
  <c r="F17" i="17"/>
  <c r="F18" i="17"/>
  <c r="F19" i="17"/>
  <c r="F21" i="17"/>
  <c r="F22" i="17"/>
  <c r="F23" i="17"/>
  <c r="F24" i="17"/>
  <c r="F25" i="17"/>
  <c r="F26" i="17"/>
  <c r="F27" i="17"/>
  <c r="F28" i="17"/>
  <c r="F29" i="17"/>
  <c r="J32" i="17"/>
  <c r="F35" i="17"/>
  <c r="J38" i="17"/>
  <c r="F41" i="17"/>
  <c r="J44" i="17"/>
  <c r="F47" i="17"/>
  <c r="J50" i="17"/>
  <c r="F53" i="17"/>
  <c r="J56" i="17"/>
  <c r="F59" i="17"/>
  <c r="F65" i="17"/>
  <c r="J68" i="17"/>
  <c r="F71" i="17"/>
  <c r="J74" i="17"/>
  <c r="F77" i="17"/>
  <c r="J80" i="17"/>
  <c r="F83" i="17"/>
  <c r="J86" i="17"/>
  <c r="F89" i="17"/>
  <c r="F20" i="17"/>
  <c r="J62" i="17"/>
  <c r="J31" i="17"/>
  <c r="J37" i="17"/>
  <c r="J43" i="17"/>
  <c r="J49" i="17"/>
  <c r="J55" i="17"/>
  <c r="J61" i="17"/>
  <c r="J67" i="17"/>
  <c r="J73" i="17"/>
  <c r="J79" i="17"/>
  <c r="J85" i="17"/>
  <c r="J30" i="16"/>
  <c r="J36" i="16"/>
  <c r="J42" i="16"/>
  <c r="J48" i="16"/>
  <c r="J54" i="16"/>
  <c r="J60" i="16"/>
  <c r="J66" i="16"/>
  <c r="J72" i="16"/>
  <c r="J78" i="16"/>
  <c r="J84" i="16"/>
  <c r="J90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F32" i="16"/>
  <c r="J35" i="16"/>
  <c r="F38" i="16"/>
  <c r="J41" i="16"/>
  <c r="F44" i="16"/>
  <c r="J47" i="16"/>
  <c r="F50" i="16"/>
  <c r="J53" i="16"/>
  <c r="F56" i="16"/>
  <c r="J59" i="16"/>
  <c r="F62" i="16"/>
  <c r="J65" i="16"/>
  <c r="F68" i="16"/>
  <c r="J71" i="16"/>
  <c r="F74" i="16"/>
  <c r="J77" i="16"/>
  <c r="F80" i="16"/>
  <c r="J83" i="16"/>
  <c r="F86" i="16"/>
  <c r="J89" i="16"/>
  <c r="J34" i="16"/>
  <c r="J40" i="16"/>
  <c r="J46" i="16"/>
  <c r="J52" i="16"/>
  <c r="J58" i="16"/>
  <c r="J64" i="16"/>
  <c r="J70" i="16"/>
  <c r="J76" i="16"/>
  <c r="J82" i="16"/>
  <c r="J88" i="16"/>
  <c r="F30" i="16"/>
  <c r="J33" i="16"/>
  <c r="F36" i="16"/>
  <c r="J39" i="16"/>
  <c r="F42" i="16"/>
  <c r="J45" i="16"/>
  <c r="F48" i="16"/>
  <c r="J51" i="16"/>
  <c r="F54" i="16"/>
  <c r="J57" i="16"/>
  <c r="F60" i="16"/>
  <c r="J63" i="16"/>
  <c r="F66" i="16"/>
  <c r="J69" i="16"/>
  <c r="F72" i="16"/>
  <c r="J75" i="16"/>
  <c r="F78" i="16"/>
  <c r="J81" i="16"/>
  <c r="F84" i="16"/>
  <c r="J87" i="16"/>
  <c r="F90" i="16"/>
  <c r="J32" i="16"/>
  <c r="J38" i="16"/>
  <c r="J44" i="16"/>
  <c r="J50" i="16"/>
  <c r="J56" i="16"/>
  <c r="J62" i="16"/>
  <c r="J68" i="16"/>
  <c r="F71" i="16"/>
  <c r="J74" i="16"/>
  <c r="F77" i="16"/>
  <c r="J80" i="16"/>
  <c r="F83" i="16"/>
  <c r="J86" i="16"/>
  <c r="F89" i="16"/>
  <c r="J31" i="16"/>
  <c r="J37" i="16"/>
  <c r="J43" i="16"/>
  <c r="J49" i="16"/>
  <c r="J55" i="16"/>
  <c r="J61" i="16"/>
  <c r="J67" i="16"/>
  <c r="J73" i="16"/>
  <c r="J79" i="16"/>
  <c r="J85" i="16"/>
  <c r="F68" i="15"/>
  <c r="F80" i="15"/>
  <c r="F86" i="15"/>
  <c r="F31" i="15"/>
  <c r="G32" i="15"/>
  <c r="J34" i="15"/>
  <c r="F37" i="15"/>
  <c r="G38" i="15"/>
  <c r="J40" i="15"/>
  <c r="F43" i="15"/>
  <c r="G44" i="15"/>
  <c r="J46" i="15"/>
  <c r="F49" i="15"/>
  <c r="G50" i="15"/>
  <c r="J52" i="15"/>
  <c r="F55" i="15"/>
  <c r="G56" i="15"/>
  <c r="J58" i="15"/>
  <c r="F61" i="15"/>
  <c r="G62" i="15"/>
  <c r="J64" i="15"/>
  <c r="F67" i="15"/>
  <c r="J70" i="15"/>
  <c r="F73" i="15"/>
  <c r="G74" i="15"/>
  <c r="J76" i="15"/>
  <c r="F79" i="15"/>
  <c r="J82" i="15"/>
  <c r="F85" i="15"/>
  <c r="J88" i="15"/>
  <c r="F91" i="15"/>
  <c r="J33" i="15"/>
  <c r="J39" i="15"/>
  <c r="J45" i="15"/>
  <c r="J51" i="15"/>
  <c r="J57" i="15"/>
  <c r="J63" i="15"/>
  <c r="J69" i="15"/>
  <c r="J75" i="15"/>
  <c r="J81" i="15"/>
  <c r="J87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J32" i="15"/>
  <c r="F35" i="15"/>
  <c r="J38" i="15"/>
  <c r="F41" i="15"/>
  <c r="J44" i="15"/>
  <c r="F47" i="15"/>
  <c r="J50" i="15"/>
  <c r="F53" i="15"/>
  <c r="J56" i="15"/>
  <c r="F59" i="15"/>
  <c r="J62" i="15"/>
  <c r="F65" i="15"/>
  <c r="J68" i="15"/>
  <c r="F71" i="15"/>
  <c r="J74" i="15"/>
  <c r="F77" i="15"/>
  <c r="J80" i="15"/>
  <c r="F83" i="15"/>
  <c r="J86" i="15"/>
  <c r="F89" i="15"/>
  <c r="J31" i="15"/>
  <c r="J37" i="15"/>
  <c r="J43" i="15"/>
  <c r="J49" i="15"/>
  <c r="J55" i="15"/>
  <c r="J61" i="15"/>
  <c r="J67" i="15"/>
  <c r="J73" i="15"/>
  <c r="J79" i="15"/>
  <c r="J85" i="15"/>
  <c r="F14" i="14"/>
  <c r="F13" i="14"/>
  <c r="J15" i="14"/>
  <c r="G18" i="14"/>
  <c r="G21" i="14"/>
  <c r="G24" i="14"/>
  <c r="F26" i="14"/>
  <c r="G26" i="14"/>
  <c r="F28" i="14"/>
  <c r="G28" i="14"/>
  <c r="J91" i="14"/>
  <c r="J85" i="14"/>
  <c r="J79" i="14"/>
  <c r="J73" i="14"/>
  <c r="J67" i="14"/>
  <c r="J61" i="14"/>
  <c r="J55" i="14"/>
  <c r="J49" i="14"/>
  <c r="J43" i="14"/>
  <c r="J37" i="14"/>
  <c r="J86" i="14"/>
  <c r="J80" i="14"/>
  <c r="J74" i="14"/>
  <c r="J68" i="14"/>
  <c r="J62" i="14"/>
  <c r="J56" i="14"/>
  <c r="J50" i="14"/>
  <c r="J44" i="14"/>
  <c r="J38" i="14"/>
  <c r="J32" i="14"/>
  <c r="J87" i="14"/>
  <c r="J81" i="14"/>
  <c r="J75" i="14"/>
  <c r="J69" i="14"/>
  <c r="J63" i="14"/>
  <c r="J57" i="14"/>
  <c r="J51" i="14"/>
  <c r="J45" i="14"/>
  <c r="J39" i="14"/>
  <c r="J88" i="14"/>
  <c r="J82" i="14"/>
  <c r="J76" i="14"/>
  <c r="J70" i="14"/>
  <c r="J64" i="14"/>
  <c r="J58" i="14"/>
  <c r="J52" i="14"/>
  <c r="J46" i="14"/>
  <c r="J40" i="14"/>
  <c r="J89" i="14"/>
  <c r="J83" i="14"/>
  <c r="J77" i="14"/>
  <c r="J71" i="14"/>
  <c r="J65" i="14"/>
  <c r="J59" i="14"/>
  <c r="J53" i="14"/>
  <c r="J47" i="14"/>
  <c r="J41" i="14"/>
  <c r="J35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90" i="14"/>
  <c r="J84" i="14"/>
  <c r="J78" i="14"/>
  <c r="J72" i="14"/>
  <c r="J66" i="14"/>
  <c r="J60" i="14"/>
  <c r="J54" i="14"/>
  <c r="J48" i="14"/>
  <c r="J42" i="14"/>
  <c r="J36" i="14"/>
  <c r="J30" i="14"/>
  <c r="J31" i="14"/>
  <c r="J14" i="14"/>
  <c r="F36" i="14"/>
  <c r="F16" i="14"/>
  <c r="G25" i="14"/>
  <c r="F25" i="14"/>
  <c r="G27" i="14"/>
  <c r="F27" i="14"/>
  <c r="F29" i="14"/>
  <c r="G29" i="14"/>
  <c r="G12" i="14"/>
  <c r="F12" i="14"/>
  <c r="G35" i="14"/>
  <c r="F35" i="14"/>
  <c r="J12" i="14"/>
  <c r="N18" i="14" s="1"/>
  <c r="J16" i="14"/>
  <c r="G59" i="14"/>
  <c r="F33" i="14"/>
  <c r="F39" i="14"/>
  <c r="F45" i="14"/>
  <c r="F51" i="14"/>
  <c r="F57" i="14"/>
  <c r="F63" i="14"/>
  <c r="F69" i="14"/>
  <c r="F75" i="14"/>
  <c r="F81" i="14"/>
  <c r="F87" i="14"/>
  <c r="F42" i="14"/>
  <c r="F48" i="14"/>
  <c r="F54" i="14"/>
  <c r="F60" i="14"/>
  <c r="F41" i="14"/>
  <c r="F47" i="14"/>
  <c r="F53" i="14"/>
  <c r="F65" i="14"/>
  <c r="F71" i="14"/>
  <c r="F77" i="14"/>
  <c r="F83" i="14"/>
  <c r="F89" i="14"/>
  <c r="F78" i="1"/>
  <c r="G78" i="1"/>
  <c r="G61" i="1"/>
  <c r="G44" i="1"/>
  <c r="G38" i="1"/>
  <c r="G32" i="1"/>
  <c r="G26" i="1"/>
  <c r="G20" i="1"/>
  <c r="G14" i="1"/>
  <c r="G43" i="1"/>
  <c r="G37" i="1"/>
  <c r="G31" i="1"/>
  <c r="G25" i="1"/>
  <c r="G19" i="1"/>
  <c r="G13" i="1"/>
  <c r="G48" i="1"/>
  <c r="G42" i="1"/>
  <c r="G36" i="1"/>
  <c r="G30" i="1"/>
  <c r="G24" i="1"/>
  <c r="G18" i="1"/>
  <c r="G47" i="1"/>
  <c r="G41" i="1"/>
  <c r="G35" i="1"/>
  <c r="G29" i="1"/>
  <c r="G23" i="1"/>
  <c r="G17" i="1"/>
  <c r="J13" i="1"/>
  <c r="J12" i="1"/>
  <c r="N18" i="1" s="1"/>
  <c r="G12" i="1"/>
  <c r="J48" i="1"/>
  <c r="J42" i="1"/>
  <c r="J36" i="1"/>
  <c r="J30" i="1"/>
  <c r="J24" i="1"/>
  <c r="J18" i="1"/>
  <c r="J47" i="1"/>
  <c r="J41" i="1"/>
  <c r="J35" i="1"/>
  <c r="J29" i="1"/>
  <c r="J23" i="1"/>
  <c r="J17" i="1"/>
  <c r="J46" i="1"/>
  <c r="J40" i="1"/>
  <c r="J34" i="1"/>
  <c r="J28" i="1"/>
  <c r="J22" i="1"/>
  <c r="J16" i="1"/>
  <c r="J45" i="1"/>
  <c r="J39" i="1"/>
  <c r="J33" i="1"/>
  <c r="J27" i="1"/>
  <c r="J21" i="1"/>
  <c r="J15" i="1"/>
  <c r="J44" i="1"/>
  <c r="J38" i="1"/>
  <c r="J32" i="1"/>
  <c r="J26" i="1"/>
  <c r="J20" i="1"/>
  <c r="J14" i="1"/>
  <c r="J43" i="1"/>
  <c r="J37" i="1"/>
  <c r="J31" i="1"/>
  <c r="J25" i="1"/>
  <c r="J19" i="1"/>
  <c r="I12" i="1"/>
  <c r="N13" i="1" s="1"/>
  <c r="C14" i="13" l="1"/>
  <c r="C9" i="13"/>
</calcChain>
</file>

<file path=xl/sharedStrings.xml><?xml version="1.0" encoding="utf-8"?>
<sst xmlns="http://schemas.openxmlformats.org/spreadsheetml/2006/main" count="532" uniqueCount="31">
  <si>
    <t>Etablissement :</t>
  </si>
  <si>
    <t>Propriétaire :</t>
  </si>
  <si>
    <t>TOTAUX</t>
  </si>
  <si>
    <t>Adresse établissement :</t>
  </si>
  <si>
    <t>Taxe collectée</t>
  </si>
  <si>
    <t>Collectée par plateforme</t>
  </si>
  <si>
    <t>Durée du séjour</t>
  </si>
  <si>
    <t>Nombre de nuitées payantes</t>
  </si>
  <si>
    <t>Nombre de nuitées exonérées</t>
  </si>
  <si>
    <t>Collecté par plateforme</t>
  </si>
  <si>
    <t>Nombre de personnes logées</t>
  </si>
  <si>
    <t>Collecte par l'hébergeur</t>
  </si>
  <si>
    <t>Collecté par l'hébergeur</t>
  </si>
  <si>
    <t>Collecte directe par l'hébergeur
ou  
Collecte par une plateforme</t>
  </si>
  <si>
    <t>Type d'hébergement :</t>
  </si>
  <si>
    <r>
      <t xml:space="preserve">Date arrivée
</t>
    </r>
    <r>
      <rPr>
        <b/>
        <sz val="10"/>
        <color theme="1"/>
        <rFont val="Century Gothic"/>
        <family val="2"/>
      </rPr>
      <t>(xx/xx/xxxx )</t>
    </r>
  </si>
  <si>
    <r>
      <t xml:space="preserve">Date départ
</t>
    </r>
    <r>
      <rPr>
        <b/>
        <sz val="10"/>
        <color theme="1"/>
        <rFont val="Century Gothic"/>
        <family val="2"/>
      </rPr>
      <t>(xx/xx/xxxx )</t>
    </r>
  </si>
  <si>
    <t xml:space="preserve">Classement : </t>
  </si>
  <si>
    <t xml:space="preserve">Tarif : </t>
  </si>
  <si>
    <t>Air BnB</t>
  </si>
  <si>
    <t>Le Bon Coin</t>
  </si>
  <si>
    <t>Booking</t>
  </si>
  <si>
    <t>Collecte par les plateformes</t>
  </si>
  <si>
    <t>Abritel</t>
  </si>
  <si>
    <t>Gîte de France</t>
  </si>
  <si>
    <t>VRBO</t>
  </si>
  <si>
    <t>Nuitées Payantes</t>
  </si>
  <si>
    <t>Registre du logeur Classé</t>
  </si>
  <si>
    <t>Chambre d'hôtes</t>
  </si>
  <si>
    <t>Nb de pers. exonérées</t>
  </si>
  <si>
    <t>Nombre de personnes exonérées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</si>
</sst>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9"/>
      <color theme="1"/>
      <name val="Myriad Pro"/>
      <family val="2"/>
    </font>
    <font>
      <sz val="13"/>
      <color theme="1"/>
      <name val="Myriad Pro"/>
      <family val="2"/>
    </font>
    <font>
      <sz val="12"/>
      <color theme="1"/>
      <name val="Myriad Pro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4" borderId="8" xfId="0" applyFont="1" applyFill="1" applyBorder="1" applyAlignment="1" applyProtection="1"/>
    <xf numFmtId="0" fontId="6" fillId="4" borderId="5" xfId="0" applyFont="1" applyFill="1" applyBorder="1" applyAlignment="1" applyProtection="1"/>
    <xf numFmtId="0" fontId="6" fillId="4" borderId="11" xfId="0" applyFont="1" applyFill="1" applyBorder="1" applyAlignment="1" applyProtection="1"/>
    <xf numFmtId="14" fontId="6" fillId="0" borderId="4" xfId="0" applyNumberFormat="1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164" fontId="6" fillId="3" borderId="25" xfId="0" applyNumberFormat="1" applyFont="1" applyFill="1" applyBorder="1" applyAlignment="1" applyProtection="1"/>
    <xf numFmtId="164" fontId="6" fillId="3" borderId="4" xfId="0" applyNumberFormat="1" applyFont="1" applyFill="1" applyBorder="1" applyProtection="1"/>
    <xf numFmtId="164" fontId="6" fillId="4" borderId="4" xfId="0" applyNumberFormat="1" applyFont="1" applyFill="1" applyBorder="1" applyProtection="1"/>
    <xf numFmtId="0" fontId="6" fillId="3" borderId="14" xfId="0" applyNumberFormat="1" applyFont="1" applyFill="1" applyBorder="1" applyAlignment="1" applyProtection="1"/>
    <xf numFmtId="3" fontId="6" fillId="3" borderId="12" xfId="0" applyNumberFormat="1" applyFont="1" applyFill="1" applyBorder="1" applyAlignment="1" applyProtection="1"/>
    <xf numFmtId="0" fontId="6" fillId="4" borderId="9" xfId="0" applyNumberFormat="1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right"/>
    </xf>
    <xf numFmtId="164" fontId="6" fillId="4" borderId="12" xfId="0" applyNumberFormat="1" applyFont="1" applyFill="1" applyBorder="1" applyAlignment="1" applyProtection="1">
      <alignment horizontal="right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0" xfId="0" applyProtection="1">
      <protection locked="0"/>
    </xf>
    <xf numFmtId="0" fontId="6" fillId="0" borderId="0" xfId="0" applyFont="1" applyFill="1" applyAlignment="1" applyProtection="1">
      <protection locked="0"/>
    </xf>
    <xf numFmtId="0" fontId="6" fillId="4" borderId="4" xfId="0" applyFont="1" applyFill="1" applyBorder="1" applyProtection="1"/>
    <xf numFmtId="0" fontId="11" fillId="4" borderId="4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/>
    <xf numFmtId="0" fontId="6" fillId="0" borderId="29" xfId="0" applyFont="1" applyFill="1" applyBorder="1" applyAlignment="1" applyProtection="1"/>
    <xf numFmtId="0" fontId="6" fillId="0" borderId="30" xfId="0" applyFont="1" applyFill="1" applyBorder="1" applyAlignment="1" applyProtection="1"/>
    <xf numFmtId="164" fontId="6" fillId="4" borderId="19" xfId="0" applyNumberFormat="1" applyFont="1" applyFill="1" applyBorder="1" applyAlignment="1" applyProtection="1">
      <alignment horizontal="center"/>
    </xf>
    <xf numFmtId="7" fontId="9" fillId="4" borderId="7" xfId="0" applyNumberFormat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164" fontId="6" fillId="4" borderId="7" xfId="0" applyNumberFormat="1" applyFont="1" applyFill="1" applyBorder="1" applyAlignment="1" applyProtection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/>
    </xf>
    <xf numFmtId="0" fontId="6" fillId="3" borderId="21" xfId="0" applyFont="1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6" fillId="0" borderId="0" xfId="0" applyFont="1" applyFill="1" applyProtection="1"/>
    <xf numFmtId="0" fontId="2" fillId="0" borderId="0" xfId="0" applyFont="1" applyFill="1" applyBorder="1" applyProtection="1"/>
    <xf numFmtId="7" fontId="2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7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0" xfId="0" applyFont="1" applyProtection="1"/>
    <xf numFmtId="0" fontId="6" fillId="3" borderId="25" xfId="0" applyNumberFormat="1" applyFont="1" applyFill="1" applyBorder="1" applyAlignment="1" applyProtection="1"/>
    <xf numFmtId="164" fontId="6" fillId="4" borderId="9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Fill="1" applyBorder="1" applyAlignment="1" applyProtection="1">
      <alignment vertical="center"/>
    </xf>
    <xf numFmtId="0" fontId="7" fillId="6" borderId="4" xfId="0" applyFont="1" applyFill="1" applyBorder="1" applyAlignment="1" applyProtection="1">
      <alignment horizontal="center" vertical="center" wrapText="1"/>
    </xf>
    <xf numFmtId="14" fontId="6" fillId="6" borderId="4" xfId="0" applyNumberFormat="1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0" fontId="6" fillId="5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6" borderId="28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</xf>
    <xf numFmtId="7" fontId="6" fillId="4" borderId="7" xfId="0" applyNumberFormat="1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left"/>
    </xf>
    <xf numFmtId="0" fontId="6" fillId="3" borderId="21" xfId="0" applyFont="1" applyFill="1" applyBorder="1" applyAlignment="1" applyProtection="1">
      <alignment horizontal="left"/>
    </xf>
    <xf numFmtId="0" fontId="6" fillId="3" borderId="26" xfId="0" applyFont="1" applyFill="1" applyBorder="1" applyAlignment="1" applyProtection="1">
      <alignment horizontal="left"/>
    </xf>
    <xf numFmtId="0" fontId="6" fillId="3" borderId="27" xfId="0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7" fontId="9" fillId="4" borderId="7" xfId="0" applyNumberFormat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/>
    </xf>
    <xf numFmtId="164" fontId="6" fillId="4" borderId="7" xfId="0" applyNumberFormat="1" applyFont="1" applyFill="1" applyBorder="1" applyAlignment="1" applyProtection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18219" y="167399"/>
          <a:ext cx="1712149" cy="162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B1BF8E-B5BB-487F-A4D1-0712BE861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B6F20B-A6C4-4566-9BB6-828497C66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BA53C41-DC9C-401B-98A7-54C6050CB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523876</xdr:colOff>
      <xdr:row>0</xdr:row>
      <xdr:rowOff>107155</xdr:rowOff>
    </xdr:from>
    <xdr:to>
      <xdr:col>6</xdr:col>
      <xdr:colOff>648318</xdr:colOff>
      <xdr:row>8</xdr:row>
      <xdr:rowOff>35719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B224B62-1A58-412C-95D2-F59D9B8C9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69845" y="107155"/>
          <a:ext cx="1648442" cy="155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399C7D6-9058-40C9-961C-576F9461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F9DB1F6-7C90-4785-9ADA-625059B2D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7DC3533-C88D-4EB3-A4D9-870D423EE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FBBCE51-7E5E-4D79-B649-A9B0561D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867DB27-1D52-4D56-8EEF-C495B9816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D4715DF-3D8A-41C2-9295-FAC364AF8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E52547-79AD-46CC-BAFC-D081C1C51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928688</xdr:colOff>
      <xdr:row>1</xdr:row>
      <xdr:rowOff>711</xdr:rowOff>
    </xdr:from>
    <xdr:to>
      <xdr:col>13</xdr:col>
      <xdr:colOff>712026</xdr:colOff>
      <xdr:row>8</xdr:row>
      <xdr:rowOff>72899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983870C-B235-4EE3-8F2C-547ACA758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87238" y="172161"/>
          <a:ext cx="1716913" cy="164381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45DA-F0A2-4508-B325-3D4B48908BA3}">
  <sheetPr codeName="Feuil11"/>
  <dimension ref="A1:O91"/>
  <sheetViews>
    <sheetView showGridLines="0" tabSelected="1" zoomScale="80" zoomScaleNormal="80" workbookViewId="0">
      <selection activeCell="B11" sqref="B11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77"/>
      <c r="B12" s="77"/>
      <c r="C12" s="32">
        <f>B12-A12</f>
        <v>0</v>
      </c>
      <c r="D12" s="78"/>
      <c r="E12" s="78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D6:E6"/>
    <mergeCell ref="L27:L28"/>
    <mergeCell ref="A10:N10"/>
    <mergeCell ref="L13:M13"/>
    <mergeCell ref="L12:N12"/>
    <mergeCell ref="L11:N11"/>
    <mergeCell ref="L16:N16"/>
    <mergeCell ref="F1:G1"/>
    <mergeCell ref="B5:L5"/>
    <mergeCell ref="B2:L2"/>
    <mergeCell ref="B3:L3"/>
    <mergeCell ref="B4:L4"/>
  </mergeCells>
  <dataValidations count="2">
    <dataValidation type="list" allowBlank="1" showInputMessage="1" showErrorMessage="1" prompt="Sélectionnez le classement de votre hébergement" sqref="B7" xr:uid="{8C8A1FDA-5F00-49C9-A832-9121F702413C}">
      <formula1>"Camping,Chambre d'hôtes,1 étoile,2 étoiles,3 étoiles,4 étoiles,5 étoiles"</formula1>
    </dataValidation>
    <dataValidation type="list" allowBlank="1" showInputMessage="1" showErrorMessage="1" prompt="Sélectionnez une plateforme ou l'hébergeur" sqref="H12:H91" xr:uid="{7BB1E4CD-A538-4C42-BFE9-9D418ED8337A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9798-30AB-4CD7-BA97-BFABB03571E2}">
  <sheetPr codeName="Feuil9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une plateforme ou l'hébergeur" sqref="H12:H91" xr:uid="{95A0D730-C021-4B88-A4BD-8432DD1D1869}">
      <formula1>"Collecte par l'hébergeur,Air BnB,Abritel,Gîte de France,Booking,VRBO,Le Bon Coin"</formula1>
    </dataValidation>
    <dataValidation type="list" allowBlank="1" showInputMessage="1" showErrorMessage="1" prompt="Sélectionnez le classement de votre hébergement" sqref="B7" xr:uid="{737AAFA0-99E0-4D17-9361-5BCFD454D862}">
      <formula1>"Camping,Chambre d'hôtes,1 étoile,2 étoiles,3 étoiles,4 étoiles,5 étoiles"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F632F-664B-4ED8-964F-A6AECB4CD239}">
  <sheetPr codeName="Feuil10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le classement de votre hébergement" sqref="B7" xr:uid="{20FA05A7-D0E8-43D8-8538-ECF5F4BA0143}">
      <formula1>"Camping,Chambre d'hôtes,1 étoile,2 étoiles,3 étoiles,4 étoiles,5 étoiles"</formula1>
    </dataValidation>
    <dataValidation type="list" allowBlank="1" showInputMessage="1" showErrorMessage="1" prompt="Sélectionnez une plateforme ou l'hébergeur" sqref="H12:H91" xr:uid="{02A933FC-D632-45B7-BF7D-B6A88C8508E4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BAD2-BB8B-4AB4-B36C-45BAC69CFAB7}">
  <sheetPr codeName="Feuil12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une plateforme ou l'hébergeur" sqref="H12:H91" xr:uid="{6BF957F2-55DD-4F65-9DD8-4EA35BAB0F45}">
      <formula1>"Collecte par l'hébergeur,Air BnB,Abritel,Gîte de France,Booking,VRBO,Le Bon Coin"</formula1>
    </dataValidation>
    <dataValidation type="list" allowBlank="1" showInputMessage="1" showErrorMessage="1" prompt="Sélectionnez le classement de votre hébergement" sqref="B7" xr:uid="{26A4B606-CB2B-44D9-8006-3CB0C47F9FC7}">
      <formula1>"Camping,Chambre d'hôtes,1 étoile,2 étoiles,3 étoiles,4 étoiles,5 étoiles"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3084-6969-4BC2-ACBF-48C4B81EDD07}">
  <sheetPr codeName="Feuil13"/>
  <dimension ref="A1:O30"/>
  <sheetViews>
    <sheetView showGridLines="0" zoomScale="80" zoomScaleNormal="80" workbookViewId="0">
      <selection activeCell="A9" sqref="A9:B9"/>
    </sheetView>
  </sheetViews>
  <sheetFormatPr baseColWidth="10" defaultRowHeight="15"/>
  <cols>
    <col min="1" max="1" width="26" customWidth="1"/>
    <col min="2" max="2" width="29.42578125" customWidth="1"/>
    <col min="3" max="3" width="20.7109375" customWidth="1"/>
  </cols>
  <sheetData>
    <row r="1" spans="1:15" ht="13.5" customHeight="1" thickBot="1">
      <c r="A1" s="54"/>
      <c r="B1" s="54"/>
      <c r="C1" s="54"/>
      <c r="D1" s="54"/>
      <c r="E1" s="54"/>
      <c r="F1" s="75"/>
      <c r="G1" s="75"/>
      <c r="H1" s="75"/>
      <c r="I1" s="24"/>
      <c r="J1" s="24"/>
      <c r="K1" s="24"/>
      <c r="L1" s="24"/>
      <c r="M1" s="25"/>
      <c r="N1" s="25"/>
      <c r="O1" s="25"/>
    </row>
    <row r="2" spans="1:15" ht="16.5">
      <c r="A2" s="35" t="s">
        <v>1</v>
      </c>
      <c r="B2" s="102"/>
      <c r="C2" s="103"/>
      <c r="D2" s="69"/>
      <c r="E2" s="69"/>
      <c r="F2" s="69"/>
      <c r="G2" s="69"/>
      <c r="H2" s="69"/>
      <c r="I2" s="26"/>
      <c r="J2" s="26"/>
      <c r="K2" s="26"/>
      <c r="L2" s="26"/>
      <c r="M2" s="31"/>
      <c r="N2" s="31"/>
      <c r="O2" s="31"/>
    </row>
    <row r="3" spans="1:15" ht="16.5">
      <c r="A3" s="36" t="s">
        <v>0</v>
      </c>
      <c r="B3" s="104"/>
      <c r="C3" s="105"/>
      <c r="D3" s="69"/>
      <c r="E3" s="69"/>
      <c r="F3" s="69"/>
      <c r="G3" s="69"/>
      <c r="H3" s="69"/>
      <c r="I3" s="26"/>
      <c r="J3" s="26"/>
      <c r="K3" s="26"/>
      <c r="L3" s="26"/>
      <c r="M3" s="31"/>
      <c r="N3" s="31"/>
      <c r="O3" s="31"/>
    </row>
    <row r="4" spans="1:15" ht="16.5">
      <c r="A4" s="36" t="s">
        <v>3</v>
      </c>
      <c r="B4" s="104"/>
      <c r="C4" s="105"/>
      <c r="D4" s="69"/>
      <c r="E4" s="69"/>
      <c r="F4" s="69"/>
      <c r="G4" s="69"/>
      <c r="H4" s="69"/>
      <c r="I4" s="26"/>
      <c r="J4" s="26"/>
      <c r="K4" s="26"/>
      <c r="L4" s="26"/>
      <c r="M4" s="31"/>
      <c r="N4" s="31"/>
      <c r="O4" s="31"/>
    </row>
    <row r="5" spans="1:15" ht="17.25" thickBot="1">
      <c r="A5" s="37" t="s">
        <v>14</v>
      </c>
      <c r="B5" s="110"/>
      <c r="C5" s="111"/>
      <c r="D5" s="69"/>
      <c r="E5" s="69"/>
      <c r="F5" s="69"/>
      <c r="G5" s="69"/>
      <c r="H5" s="69"/>
      <c r="I5" s="26"/>
      <c r="J5" s="26"/>
      <c r="K5" s="26"/>
      <c r="L5" s="26"/>
      <c r="M5" s="31"/>
      <c r="N5" s="31"/>
      <c r="O5" s="31"/>
    </row>
    <row r="6" spans="1:15" ht="15.75" thickBot="1">
      <c r="A6" s="74"/>
      <c r="B6" s="74"/>
      <c r="C6" s="74"/>
      <c r="D6" s="74"/>
      <c r="E6" s="74"/>
      <c r="F6" s="74"/>
      <c r="G6" s="74"/>
      <c r="H6" s="74"/>
      <c r="I6" s="30"/>
      <c r="J6" s="30"/>
      <c r="K6" s="30"/>
      <c r="L6" s="30"/>
      <c r="M6" s="30"/>
      <c r="N6" s="30"/>
      <c r="O6" s="30"/>
    </row>
    <row r="7" spans="1:15" ht="15.75" thickBot="1">
      <c r="A7" s="95" t="s">
        <v>2</v>
      </c>
      <c r="B7" s="96"/>
      <c r="C7" s="97"/>
      <c r="D7" s="74"/>
      <c r="E7" s="74"/>
      <c r="F7" s="74"/>
      <c r="G7" s="74"/>
      <c r="H7" s="74"/>
      <c r="I7" s="30"/>
      <c r="J7" s="30"/>
      <c r="K7" s="30"/>
      <c r="L7" s="30"/>
      <c r="M7" s="30"/>
      <c r="N7" s="30"/>
      <c r="O7" s="30"/>
    </row>
    <row r="8" spans="1:15" ht="15.75" thickBot="1">
      <c r="A8" s="92" t="s">
        <v>11</v>
      </c>
      <c r="B8" s="93"/>
      <c r="C8" s="94"/>
      <c r="D8" s="74"/>
      <c r="E8" s="74"/>
      <c r="F8" s="74"/>
      <c r="G8" s="74"/>
      <c r="H8" s="74"/>
      <c r="I8" s="30"/>
      <c r="J8" s="30"/>
      <c r="K8" s="30"/>
      <c r="L8" s="30"/>
      <c r="M8" s="30"/>
      <c r="N8" s="30"/>
      <c r="O8" s="30"/>
    </row>
    <row r="9" spans="1:15" ht="16.5">
      <c r="A9" s="108" t="s">
        <v>4</v>
      </c>
      <c r="B9" s="109"/>
      <c r="C9" s="16">
        <f>SUM(Janvier!N13,Février!N13,Mars!N13,Avril!N13,Mai!N13,Juin!N13,Juillet!N13,Août!N13,Septembre!N13,Octobre!N13,Novembre!N13,Décembre!N13)</f>
        <v>0</v>
      </c>
      <c r="D9" s="74"/>
      <c r="E9" s="74"/>
      <c r="F9" s="74"/>
      <c r="G9" s="74"/>
      <c r="H9" s="74"/>
      <c r="I9" s="30"/>
      <c r="J9" s="30"/>
      <c r="K9" s="30"/>
      <c r="L9" s="30"/>
      <c r="M9" s="30"/>
      <c r="N9" s="30"/>
      <c r="O9" s="30"/>
    </row>
    <row r="10" spans="1:15" ht="17.25" thickBot="1">
      <c r="A10" s="114" t="s">
        <v>10</v>
      </c>
      <c r="B10" s="115"/>
      <c r="C10" s="72">
        <f>SUM(Janvier!N14,Février!N14,Mars!N14,Avril!N14,Mai!N14,Juin!N14,Juillet!N14,Août!N14,Septembre!N14,Octobre!N14,Novembre!N14,Décembre!N14)</f>
        <v>0</v>
      </c>
      <c r="D10" s="74"/>
      <c r="E10" s="74"/>
      <c r="F10" s="74"/>
      <c r="G10" s="74"/>
      <c r="H10" s="74"/>
      <c r="I10" s="30"/>
      <c r="J10" s="30"/>
      <c r="K10" s="30"/>
      <c r="L10" s="30"/>
      <c r="M10" s="30"/>
      <c r="N10" s="30"/>
      <c r="O10" s="30"/>
    </row>
    <row r="11" spans="1:15" ht="16.5">
      <c r="A11" s="106" t="s">
        <v>30</v>
      </c>
      <c r="B11" s="107"/>
      <c r="C11" s="72">
        <f>SUM(Janvier!N15,Février!N15,Mars!N15,Avril!N15,Mai!N15,Juin!N15,Juillet!N15,Août!N15,Septembre!N15,Octobre!N15,Novembre!N15,Décembre!N15)</f>
        <v>0</v>
      </c>
      <c r="D11" s="74"/>
      <c r="E11" s="74"/>
      <c r="F11" s="74"/>
      <c r="G11" s="74"/>
      <c r="H11" s="74"/>
      <c r="I11" s="30"/>
      <c r="J11" s="30"/>
      <c r="K11" s="30"/>
      <c r="L11" s="30"/>
      <c r="M11" s="30"/>
      <c r="N11" s="30"/>
      <c r="O11" s="30"/>
    </row>
    <row r="12" spans="1:15" ht="15.75" thickBot="1">
      <c r="A12" s="116" t="s">
        <v>22</v>
      </c>
      <c r="B12" s="117"/>
      <c r="C12" s="118"/>
      <c r="D12" s="74"/>
      <c r="E12" s="74"/>
      <c r="F12" s="74"/>
      <c r="G12" s="74"/>
      <c r="H12" s="74"/>
      <c r="I12" s="30"/>
      <c r="J12" s="30"/>
      <c r="K12" s="30"/>
      <c r="L12" s="30"/>
      <c r="M12" s="30"/>
      <c r="N12" s="30"/>
      <c r="O12" s="30"/>
    </row>
    <row r="13" spans="1:15" ht="17.25" thickBot="1">
      <c r="A13" s="119" t="s">
        <v>19</v>
      </c>
      <c r="B13" s="9" t="s">
        <v>26</v>
      </c>
      <c r="C13" s="21">
        <f>SUM(Janvier!N17,Février!N17,Mars!N17,Avril!N17,Mai!N17,Juin!N17,Juillet!N17,Août!N17,Septembre!N17,Octobre!N17,Novembre!N17,Décembre!N17)</f>
        <v>0</v>
      </c>
      <c r="D13" s="74"/>
      <c r="E13" s="74"/>
      <c r="F13" s="74"/>
      <c r="G13" s="74"/>
      <c r="H13" s="74"/>
      <c r="I13" s="30"/>
      <c r="J13" s="30"/>
      <c r="K13" s="30"/>
      <c r="L13" s="30"/>
      <c r="M13" s="30"/>
      <c r="N13" s="30"/>
      <c r="O13" s="30"/>
    </row>
    <row r="14" spans="1:15" ht="17.25" thickBot="1">
      <c r="A14" s="120"/>
      <c r="B14" s="10" t="s">
        <v>5</v>
      </c>
      <c r="C14" s="73">
        <f>SUM(Janvier!N18,Février!N18,Mars!N18,Avril!N18,Mai!N18,Juin!N18,Juillet!N18,Août!N18,Septembre!N18,Octobre!N18,Novembre!N18,Décembre!N18)</f>
        <v>0</v>
      </c>
      <c r="D14" s="74"/>
      <c r="E14" s="74"/>
      <c r="F14" s="74"/>
      <c r="G14" s="74"/>
      <c r="H14" s="74"/>
      <c r="I14" s="30"/>
      <c r="J14" s="30"/>
      <c r="K14" s="30"/>
      <c r="L14" s="30"/>
      <c r="M14" s="30"/>
      <c r="N14" s="30"/>
      <c r="O14" s="30"/>
    </row>
    <row r="15" spans="1:15" ht="17.25" thickBot="1">
      <c r="A15" s="119" t="s">
        <v>23</v>
      </c>
      <c r="B15" s="9" t="s">
        <v>26</v>
      </c>
      <c r="C15" s="21">
        <f>SUM(Janvier!N19,Février!N19,Mars!N19,Avril!N19,Mai!N19,Juin!N19,Juillet!N19,Août!N19,Septembre!N19,Octobre!N19,Novembre!N19,Décembre!N19)</f>
        <v>0</v>
      </c>
      <c r="D15" s="74"/>
      <c r="E15" s="74"/>
      <c r="F15" s="74"/>
      <c r="G15" s="74"/>
      <c r="H15" s="74"/>
      <c r="I15" s="30"/>
      <c r="J15" s="30"/>
      <c r="K15" s="30"/>
      <c r="L15" s="30"/>
      <c r="M15" s="30"/>
      <c r="N15" s="30"/>
      <c r="O15" s="30"/>
    </row>
    <row r="16" spans="1:15" ht="17.25" thickBot="1">
      <c r="A16" s="120"/>
      <c r="B16" s="10" t="s">
        <v>5</v>
      </c>
      <c r="C16" s="73">
        <f>SUM(Janvier!N20,Février!N20,Mars!N20,Avril!N20,Mai!N20,Juin!N20,Juillet!N20,Août!N20,Septembre!N20,Octobre!N20,Novembre!N20,Décembre!N20)</f>
        <v>0</v>
      </c>
      <c r="D16" s="74"/>
      <c r="E16" s="74"/>
      <c r="F16" s="74"/>
      <c r="G16" s="74"/>
      <c r="H16" s="74"/>
      <c r="I16" s="30"/>
      <c r="J16" s="30"/>
      <c r="K16" s="30"/>
      <c r="L16" s="30"/>
      <c r="M16" s="30"/>
      <c r="N16" s="30"/>
      <c r="O16" s="30"/>
    </row>
    <row r="17" spans="1:15" ht="17.25" thickBot="1">
      <c r="A17" s="121" t="s">
        <v>24</v>
      </c>
      <c r="B17" s="9" t="s">
        <v>26</v>
      </c>
      <c r="C17" s="21">
        <f>SUM(Janvier!N21,Février!N21,Mars!N21,Avril!N21,Mai!N21,Juin!N21,Juillet!N21,Août!N21,Septembre!N21,Octobre!N21,Novembre!N21,Décembre!N21)</f>
        <v>0</v>
      </c>
      <c r="D17" s="74"/>
      <c r="E17" s="74"/>
      <c r="F17" s="74"/>
      <c r="G17" s="74"/>
      <c r="H17" s="74"/>
      <c r="I17" s="30"/>
      <c r="J17" s="30"/>
      <c r="K17" s="30"/>
      <c r="L17" s="30"/>
      <c r="M17" s="30"/>
      <c r="N17" s="30"/>
      <c r="O17" s="30"/>
    </row>
    <row r="18" spans="1:15" ht="17.25" thickBot="1">
      <c r="A18" s="113"/>
      <c r="B18" s="11" t="s">
        <v>5</v>
      </c>
      <c r="C18" s="73">
        <f>SUM(Janvier!N22,Février!N22,Mars!N22,Avril!N22,Mai!N22,Juin!N22,Juillet!N22,Août!N22,Septembre!N22,Octobre!N22,Novembre!N22,Décembre!N22)</f>
        <v>0</v>
      </c>
      <c r="D18" s="74"/>
      <c r="E18" s="74"/>
      <c r="F18" s="74"/>
      <c r="G18" s="74"/>
      <c r="H18" s="74"/>
      <c r="I18" s="30"/>
      <c r="J18" s="30"/>
      <c r="K18" s="30"/>
      <c r="L18" s="30"/>
      <c r="M18" s="30"/>
      <c r="N18" s="30"/>
      <c r="O18" s="30"/>
    </row>
    <row r="19" spans="1:15" ht="17.25" thickBot="1">
      <c r="A19" s="119" t="s">
        <v>21</v>
      </c>
      <c r="B19" s="9" t="s">
        <v>26</v>
      </c>
      <c r="C19" s="21">
        <f>SUM(Janvier!N23,Février!N23,Mars!N23,Avril!N23,Mai!N23,Juin!N23,Juillet!N23,Août!N23,Septembre!N23,Octobre!N23,Novembre!N23,Décembre!N23)</f>
        <v>0</v>
      </c>
      <c r="D19" s="74"/>
      <c r="E19" s="74"/>
      <c r="F19" s="74"/>
      <c r="G19" s="74"/>
      <c r="H19" s="74"/>
      <c r="I19" s="30"/>
      <c r="J19" s="30"/>
      <c r="K19" s="30"/>
      <c r="L19" s="30"/>
      <c r="M19" s="30"/>
      <c r="N19" s="30"/>
      <c r="O19" s="30"/>
    </row>
    <row r="20" spans="1:15" ht="17.25" thickBot="1">
      <c r="A20" s="120"/>
      <c r="B20" s="10" t="s">
        <v>5</v>
      </c>
      <c r="C20" s="73">
        <f>SUM(Janvier!N24,Février!N24,Mars!N24,Avril!N24,Mai!N24,Juin!N24,Juillet!N24,Août!N24,Septembre!N24,Octobre!N24,Novembre!N24,Décembre!N24)</f>
        <v>0</v>
      </c>
      <c r="D20" s="74"/>
      <c r="E20" s="74"/>
      <c r="F20" s="74"/>
      <c r="G20" s="74"/>
      <c r="H20" s="74"/>
      <c r="I20" s="30"/>
      <c r="J20" s="30"/>
      <c r="K20" s="30"/>
      <c r="L20" s="30"/>
      <c r="M20" s="30"/>
      <c r="N20" s="30"/>
      <c r="O20" s="30"/>
    </row>
    <row r="21" spans="1:15" ht="17.25" thickBot="1">
      <c r="A21" s="112" t="s">
        <v>25</v>
      </c>
      <c r="B21" s="9" t="s">
        <v>26</v>
      </c>
      <c r="C21" s="21">
        <f>SUM(Janvier!N25,Février!N25,Mars!N25,Avril!N25,Mai!N25,Juin!N25,Juillet!N25,Août!N25,Septembre!N25,Octobre!N25,Novembre!N25,Décembre!N25)</f>
        <v>0</v>
      </c>
      <c r="D21" s="74"/>
      <c r="E21" s="74"/>
      <c r="F21" s="74"/>
      <c r="G21" s="74"/>
      <c r="H21" s="74"/>
      <c r="I21" s="30"/>
      <c r="J21" s="30"/>
      <c r="K21" s="30"/>
      <c r="L21" s="30"/>
      <c r="M21" s="30"/>
      <c r="N21" s="30"/>
      <c r="O21" s="30"/>
    </row>
    <row r="22" spans="1:15" ht="17.25" thickBot="1">
      <c r="A22" s="113"/>
      <c r="B22" s="11" t="s">
        <v>5</v>
      </c>
      <c r="C22" s="73">
        <f>SUM(Janvier!N26,Février!N26,Mars!N26,Avril!N26,Mai!N26,Juin!N26,Juillet!N26,Août!N26,Septembre!N26,Octobre!N26,Novembre!N26,Décembre!N26)</f>
        <v>0</v>
      </c>
      <c r="D22" s="74"/>
      <c r="E22" s="74"/>
      <c r="F22" s="74"/>
      <c r="G22" s="74"/>
      <c r="H22" s="74"/>
      <c r="I22" s="30"/>
      <c r="J22" s="30"/>
      <c r="K22" s="30"/>
      <c r="L22" s="30"/>
      <c r="M22" s="30"/>
      <c r="N22" s="30"/>
      <c r="O22" s="30"/>
    </row>
    <row r="23" spans="1:15" ht="17.25" thickBot="1">
      <c r="A23" s="85" t="s">
        <v>20</v>
      </c>
      <c r="B23" s="9" t="s">
        <v>26</v>
      </c>
      <c r="C23" s="21">
        <f>SUM(Janvier!N27,Février!N27,Mars!N27,Avril!N27,Mai!N27,Juin!N27,Juillet!N27,Août!N27,Septembre!N27,Octobre!N27,Novembre!N27,Décembre!N27)</f>
        <v>0</v>
      </c>
      <c r="D23" s="74"/>
      <c r="E23" s="74"/>
      <c r="F23" s="74"/>
      <c r="G23" s="74"/>
      <c r="H23" s="74"/>
      <c r="I23" s="30"/>
      <c r="J23" s="30"/>
      <c r="K23" s="30"/>
      <c r="L23" s="30"/>
      <c r="M23" s="30"/>
      <c r="N23" s="30"/>
      <c r="O23" s="30"/>
    </row>
    <row r="24" spans="1:15" ht="17.25" thickBot="1">
      <c r="A24" s="86"/>
      <c r="B24" s="11" t="s">
        <v>5</v>
      </c>
      <c r="C24" s="73">
        <f>SUM(Janvier!N28,Février!N28,Mars!N28,Avril!N28,Mai!N28,Juin!N28,Juillet!N28,Août!N28,Septembre!N28,Octobre!N28,Novembre!N28,Décembre!N28)</f>
        <v>0</v>
      </c>
      <c r="D24" s="74"/>
      <c r="E24" s="74"/>
      <c r="F24" s="74"/>
      <c r="G24" s="74"/>
      <c r="H24" s="74"/>
      <c r="I24" s="30"/>
      <c r="J24" s="30"/>
      <c r="K24" s="30"/>
      <c r="L24" s="30"/>
      <c r="M24" s="30"/>
      <c r="N24" s="30"/>
      <c r="O24" s="30"/>
    </row>
    <row r="25" spans="1:15">
      <c r="A25" s="74"/>
      <c r="B25" s="74"/>
      <c r="C25" s="74"/>
      <c r="D25" s="74"/>
      <c r="E25" s="74"/>
      <c r="F25" s="74"/>
      <c r="G25" s="74"/>
      <c r="H25" s="74"/>
    </row>
    <row r="26" spans="1:15">
      <c r="A26" s="74"/>
      <c r="B26" s="74"/>
      <c r="C26" s="74"/>
      <c r="D26" s="74"/>
      <c r="E26" s="74"/>
      <c r="F26" s="74"/>
      <c r="G26" s="74"/>
      <c r="H26" s="74"/>
    </row>
    <row r="27" spans="1:15">
      <c r="A27" s="74"/>
      <c r="B27" s="74"/>
      <c r="C27" s="74"/>
      <c r="D27" s="74"/>
      <c r="E27" s="74"/>
      <c r="F27" s="74"/>
      <c r="G27" s="74"/>
      <c r="H27" s="74"/>
    </row>
    <row r="28" spans="1:15">
      <c r="A28" s="74"/>
      <c r="B28" s="74"/>
      <c r="C28" s="74"/>
      <c r="D28" s="74"/>
      <c r="E28" s="74"/>
      <c r="F28" s="74"/>
      <c r="G28" s="74"/>
      <c r="H28" s="74"/>
    </row>
    <row r="29" spans="1:15">
      <c r="A29" s="74"/>
      <c r="B29" s="74"/>
      <c r="C29" s="74"/>
      <c r="D29" s="74"/>
      <c r="E29" s="74"/>
      <c r="F29" s="74"/>
      <c r="G29" s="74"/>
      <c r="H29" s="74"/>
    </row>
    <row r="30" spans="1:15">
      <c r="A30" s="74"/>
      <c r="B30" s="74"/>
      <c r="C30" s="74"/>
      <c r="D30" s="74"/>
      <c r="E30" s="74"/>
      <c r="F30" s="74"/>
      <c r="G30" s="74"/>
      <c r="H30" s="74"/>
    </row>
  </sheetData>
  <mergeCells count="16">
    <mergeCell ref="A21:A22"/>
    <mergeCell ref="A23:A24"/>
    <mergeCell ref="A10:B10"/>
    <mergeCell ref="A12:C12"/>
    <mergeCell ref="A13:A14"/>
    <mergeCell ref="A15:A16"/>
    <mergeCell ref="A17:A18"/>
    <mergeCell ref="A19:A20"/>
    <mergeCell ref="B2:C2"/>
    <mergeCell ref="B3:C3"/>
    <mergeCell ref="B4:C4"/>
    <mergeCell ref="A11:B11"/>
    <mergeCell ref="A7:C7"/>
    <mergeCell ref="A8:C8"/>
    <mergeCell ref="A9:B9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C34A-F5E6-49FC-B49E-E1C5379351FB}">
  <sheetPr codeName="Feuil2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une plateforme ou l'hébergeur" sqref="H12:H91" xr:uid="{FA1D69D6-1114-4F8E-83B5-54D2137AA9FD}">
      <formula1>"Collecte par l'hébergeur,Air BnB,Abritel,Gîte de France,Booking,VRBO,Le Bon Coin"</formula1>
    </dataValidation>
    <dataValidation type="list" allowBlank="1" showInputMessage="1" showErrorMessage="1" prompt="Sélectionnez le classement de votre hébergement" sqref="B7" xr:uid="{B942E64C-8674-4C85-87D9-B57C0105FAE5}">
      <formula1>"Camping,Chambre d'hôtes,1 étoile,2 étoiles,3 étoiles,4 étoiles,5 étoiles"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EC01-0354-46F3-AF1A-00A4473FAA43}">
  <sheetPr codeName="Feuil3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le classement de votre hébergement" sqref="B7" xr:uid="{DF732D5B-FA0F-40DF-8FF5-63AEC5D04171}">
      <formula1>"Camping,Chambre d'hôtes,1 étoile,2 étoiles,3 étoiles,4 étoiles,5 étoiles"</formula1>
    </dataValidation>
    <dataValidation type="list" allowBlank="1" showInputMessage="1" showErrorMessage="1" prompt="Sélectionnez une plateforme ou l'hébergeur" sqref="H12:H91" xr:uid="{C9C20F67-7DB7-4E73-AC0E-45FD58C5367C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2BC9-3935-4CEB-8216-27B09D6C8483}">
  <sheetPr codeName="Feuil4"/>
  <dimension ref="A1:O92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51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  <row r="92" spans="1:10">
      <c r="H92" s="25"/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une plateforme ou l'hébergeur" sqref="H12:H91" xr:uid="{4D8A76C8-17FA-441C-894E-B2185A57237D}">
      <formula1>"Collecte par l'hébergeur,Air BnB,Abritel,Gîte de France,Booking,VRBO,Le Bon Coin"</formula1>
    </dataValidation>
    <dataValidation type="list" allowBlank="1" showInputMessage="1" showErrorMessage="1" prompt="Sélectionnez le classement de votre hébergement" sqref="B7" xr:uid="{16A0C7E7-31C5-407B-96A8-0A15FB8826E6}">
      <formula1>"Camping,Chambre d'hôtes,1 étoile,2 étoiles,3 étoiles,4 étoiles,5 étoiles"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82C3-F6F3-4B99-9832-B0DAE46D9BBE}">
  <sheetPr codeName="Feuil1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76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le classement de votre hébergement" sqref="B7" xr:uid="{417BCAD1-067C-436E-92F7-A81A0B36E5EB}">
      <formula1>"Camping,Chambre d'hôtes,1 étoile,2 étoiles,3 étoiles,4 étoiles,5 étoiles"</formula1>
    </dataValidation>
    <dataValidation type="list" allowBlank="1" showInputMessage="1" showErrorMessage="1" prompt="Sélectionnez une plateforme ou l'hébergeur" sqref="H12:H91" xr:uid="{603501B9-A589-4784-92BA-A13EE2F4967A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4DB63-8C22-48BF-AD0B-C53A9F1017A9}">
  <sheetPr codeName="Feuil5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76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une plateforme ou l'hébergeur" sqref="H12:H91" xr:uid="{A28432ED-F51D-4F3A-8993-E77174577509}">
      <formula1>"Collecte par l'hébergeur,Air BnB,Abritel,Gîte de France,Booking,VRBO,Le Bon Coin"</formula1>
    </dataValidation>
    <dataValidation type="list" allowBlank="1" showInputMessage="1" showErrorMessage="1" prompt="Sélectionnez le classement de votre hébergement" sqref="B7" xr:uid="{AD5C5A3E-2F65-4B69-BB26-4AF01E2EE9C3}">
      <formula1>"Camping,Chambre d'hôtes,1 étoile,2 étoiles,3 étoiles,4 étoiles,5 étoiles"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A5F8-9A46-4E9F-8226-78421637EB59}">
  <sheetPr codeName="Feuil6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76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le classement de votre hébergement" sqref="B7" xr:uid="{E40E0EE4-8A11-4C9A-95D3-492647B94591}">
      <formula1>"Camping,Chambre d'hôtes,1 étoile,2 étoiles,3 étoiles,4 étoiles,5 étoiles"</formula1>
    </dataValidation>
    <dataValidation type="list" allowBlank="1" showInputMessage="1" showErrorMessage="1" prompt="Sélectionnez une plateforme ou l'hébergeur" sqref="H12:H91" xr:uid="{2EA5ACB1-8D88-4522-96F0-0BBD3F7D5CD7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CA29-43D7-400C-9EB7-E9C7ACB974CA}">
  <sheetPr codeName="Feuil7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76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une plateforme ou l'hébergeur" sqref="H12:H91" xr:uid="{FAB41362-6114-4AFB-AA60-B4938F5CD39B}">
      <formula1>"Collecte par l'hébergeur,Air BnB,Abritel,Gîte de France,Booking,VRBO,Le Bon Coin"</formula1>
    </dataValidation>
    <dataValidation type="list" allowBlank="1" showInputMessage="1" showErrorMessage="1" prompt="Sélectionnez le classement de votre hébergement" sqref="B7" xr:uid="{55234352-4BB3-48A9-AA9D-739F43593EE2}">
      <formula1>"Camping,Chambre d'hôtes,1 étoile,2 étoiles,3 étoiles,4 étoiles,5 étoiles"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BE20-22AA-4446-BBAC-981EC43054C5}">
  <sheetPr codeName="Feuil8"/>
  <dimension ref="A1:O91"/>
  <sheetViews>
    <sheetView showGridLines="0" zoomScale="80" zoomScaleNormal="80" workbookViewId="0">
      <selection activeCell="B2" sqref="B2:L2"/>
    </sheetView>
  </sheetViews>
  <sheetFormatPr baseColWidth="10" defaultColWidth="11.5703125" defaultRowHeight="14.25"/>
  <cols>
    <col min="1" max="1" width="24.85546875" style="2" customWidth="1"/>
    <col min="2" max="2" width="19.42578125" style="2" customWidth="1"/>
    <col min="3" max="3" width="7.140625" style="2" customWidth="1"/>
    <col min="4" max="4" width="11.85546875" style="2" customWidth="1"/>
    <col min="5" max="5" width="11.42578125" style="2" customWidth="1"/>
    <col min="6" max="6" width="12" style="2" customWidth="1"/>
    <col min="7" max="7" width="11" style="2" bestFit="1" customWidth="1"/>
    <col min="8" max="8" width="28" style="2" customWidth="1"/>
    <col min="9" max="9" width="12" style="2" customWidth="1"/>
    <col min="10" max="10" width="12.140625" style="2" customWidth="1"/>
    <col min="11" max="11" width="3.28515625" style="2" customWidth="1"/>
    <col min="12" max="12" width="15.7109375" style="2" customWidth="1"/>
    <col min="13" max="13" width="29" style="2" customWidth="1"/>
    <col min="14" max="14" width="11.140625" style="2" customWidth="1"/>
    <col min="15" max="16384" width="11.5703125" style="2"/>
  </cols>
  <sheetData>
    <row r="1" spans="1:15" s="1" customFormat="1" ht="13.9" customHeight="1" thickBot="1">
      <c r="A1" s="54"/>
      <c r="B1" s="54"/>
      <c r="C1" s="55"/>
      <c r="D1" s="55"/>
      <c r="E1" s="55"/>
      <c r="F1" s="80"/>
      <c r="G1" s="80"/>
      <c r="H1" s="55"/>
      <c r="I1" s="55"/>
      <c r="J1" s="55"/>
      <c r="K1" s="55"/>
      <c r="L1" s="56"/>
      <c r="M1" s="56"/>
      <c r="N1" s="57"/>
      <c r="O1" s="2"/>
    </row>
    <row r="2" spans="1:15" s="1" customFormat="1" ht="18" customHeight="1">
      <c r="A2" s="35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58"/>
      <c r="N2" s="58"/>
      <c r="O2" s="2"/>
    </row>
    <row r="3" spans="1:15" s="3" customFormat="1" ht="18" customHeight="1">
      <c r="A3" s="36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8"/>
      <c r="N3" s="58"/>
      <c r="O3" s="4"/>
    </row>
    <row r="4" spans="1:15" s="3" customFormat="1" ht="18" customHeight="1">
      <c r="A4" s="36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8"/>
      <c r="N4" s="58"/>
      <c r="O4" s="4"/>
    </row>
    <row r="5" spans="1:15" s="3" customFormat="1" ht="18" customHeight="1" thickBot="1">
      <c r="A5" s="37" t="s">
        <v>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58"/>
      <c r="N5" s="58"/>
      <c r="O5" s="4"/>
    </row>
    <row r="6" spans="1:15" s="3" customFormat="1" ht="17.25" thickBot="1">
      <c r="A6" s="59"/>
      <c r="B6" s="59"/>
      <c r="C6" s="60"/>
      <c r="D6" s="84"/>
      <c r="E6" s="84"/>
      <c r="F6" s="61"/>
      <c r="G6" s="61"/>
      <c r="H6" s="60"/>
      <c r="I6" s="60"/>
      <c r="J6" s="62"/>
      <c r="K6" s="62"/>
      <c r="L6" s="62"/>
      <c r="M6" s="63"/>
      <c r="N6" s="62"/>
      <c r="O6" s="4"/>
    </row>
    <row r="7" spans="1:15" s="3" customFormat="1" ht="17.25" thickBot="1">
      <c r="A7" s="48" t="s">
        <v>17</v>
      </c>
      <c r="B7" s="34" t="s">
        <v>28</v>
      </c>
      <c r="C7" s="64"/>
      <c r="D7" s="65"/>
      <c r="E7" s="65"/>
      <c r="F7" s="60"/>
      <c r="G7" s="61"/>
      <c r="H7" s="60"/>
      <c r="I7" s="60"/>
      <c r="J7" s="62"/>
      <c r="K7" s="62"/>
      <c r="L7" s="62"/>
      <c r="M7" s="63"/>
      <c r="N7" s="62"/>
      <c r="O7" s="4"/>
    </row>
    <row r="8" spans="1:15" s="1" customFormat="1" ht="17.25" thickBot="1">
      <c r="A8" s="49" t="s">
        <v>18</v>
      </c>
      <c r="B8" s="38">
        <f>IF(B7="camping",0.2,IF(B7="chambre d'hôtes",0.5,IF(B7="1 étoile",0.5,IF(B7="2 étoiles",0.7,IF(B7="3 étoiles",1,IF(B7="4 étoiles",1.5,IF(B7="5 étoiles",2.5)))))))</f>
        <v>0.5</v>
      </c>
      <c r="C8" s="65"/>
      <c r="D8" s="65"/>
      <c r="E8" s="65"/>
      <c r="F8" s="54"/>
      <c r="G8" s="61"/>
      <c r="H8" s="54"/>
      <c r="I8" s="54"/>
      <c r="J8" s="66"/>
      <c r="K8" s="66"/>
      <c r="L8" s="66"/>
      <c r="M8" s="67"/>
      <c r="N8" s="66"/>
      <c r="O8" s="2"/>
    </row>
    <row r="9" spans="1:15" s="1" customFormat="1" ht="17.25" thickBot="1">
      <c r="A9" s="61"/>
      <c r="B9" s="61"/>
      <c r="C9" s="61"/>
      <c r="D9" s="61"/>
      <c r="E9" s="61"/>
      <c r="F9" s="68"/>
      <c r="G9" s="68"/>
      <c r="H9" s="69"/>
      <c r="I9" s="70"/>
      <c r="J9" s="66"/>
      <c r="K9" s="66"/>
      <c r="L9" s="68"/>
      <c r="M9" s="66"/>
      <c r="N9" s="66"/>
      <c r="O9" s="2"/>
    </row>
    <row r="10" spans="1:15" s="1" customFormat="1" ht="23.25" thickBot="1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2"/>
    </row>
    <row r="11" spans="1:15" s="5" customFormat="1" ht="64.150000000000006" customHeight="1" thickBot="1">
      <c r="A11" s="50" t="s">
        <v>15</v>
      </c>
      <c r="B11" s="76" t="s">
        <v>16</v>
      </c>
      <c r="C11" s="28" t="s">
        <v>6</v>
      </c>
      <c r="D11" s="76" t="s">
        <v>10</v>
      </c>
      <c r="E11" s="76" t="s">
        <v>29</v>
      </c>
      <c r="F11" s="33" t="s">
        <v>7</v>
      </c>
      <c r="G11" s="28" t="s">
        <v>8</v>
      </c>
      <c r="H11" s="52" t="s">
        <v>13</v>
      </c>
      <c r="I11" s="27" t="s">
        <v>12</v>
      </c>
      <c r="J11" s="28" t="s">
        <v>9</v>
      </c>
      <c r="K11" s="53"/>
      <c r="L11" s="95" t="s">
        <v>2</v>
      </c>
      <c r="M11" s="96"/>
      <c r="N11" s="97"/>
    </row>
    <row r="12" spans="1:15" s="6" customFormat="1" ht="18" thickBot="1">
      <c r="A12" s="12"/>
      <c r="B12" s="12"/>
      <c r="C12" s="32">
        <f>B12-A12</f>
        <v>0</v>
      </c>
      <c r="D12" s="13"/>
      <c r="E12" s="13"/>
      <c r="F12" s="32">
        <f>C12*(D12-E12)</f>
        <v>0</v>
      </c>
      <c r="G12" s="32">
        <f>E12*C12</f>
        <v>0</v>
      </c>
      <c r="H12" s="79"/>
      <c r="I12" s="17">
        <f>IF(H12="Collecte par l'hébergeur",$B$8*(D12-E12)*C12,0)</f>
        <v>0</v>
      </c>
      <c r="J12" s="18">
        <f>IF(H12="Collecte par l'hébergeur",0,$B$8*(D12-E12)*C12)</f>
        <v>0</v>
      </c>
      <c r="K12" s="29"/>
      <c r="L12" s="92" t="s">
        <v>11</v>
      </c>
      <c r="M12" s="93"/>
      <c r="N12" s="94"/>
    </row>
    <row r="13" spans="1:15" s="6" customFormat="1" ht="17.25">
      <c r="A13" s="12"/>
      <c r="B13" s="12"/>
      <c r="C13" s="32">
        <f>B13-A13</f>
        <v>0</v>
      </c>
      <c r="D13" s="13"/>
      <c r="E13" s="13"/>
      <c r="F13" s="32">
        <f t="shared" ref="F13:F76" si="0">C13*(D13-E13)</f>
        <v>0</v>
      </c>
      <c r="G13" s="32">
        <f t="shared" ref="G13:G76" si="1">E13*C13</f>
        <v>0</v>
      </c>
      <c r="H13" s="79"/>
      <c r="I13" s="17">
        <f t="shared" ref="I13:I76" si="2">IF(H13="Collecte par l'hébergeur",$B$8*(D13-E13)*C13,0)</f>
        <v>0</v>
      </c>
      <c r="J13" s="18">
        <f t="shared" ref="J13:J76" si="3">IF(H13="Collecte par l'hébergeur",0,$B$8*(D13-E13)*C13)</f>
        <v>0</v>
      </c>
      <c r="K13" s="29"/>
      <c r="L13" s="90" t="s">
        <v>4</v>
      </c>
      <c r="M13" s="91"/>
      <c r="N13" s="16">
        <f>SUM(I12:I91)</f>
        <v>0</v>
      </c>
    </row>
    <row r="14" spans="1:15" s="6" customFormat="1" ht="17.25">
      <c r="A14" s="12"/>
      <c r="B14" s="12"/>
      <c r="C14" s="32">
        <f t="shared" ref="C14:C77" si="4">B14-A14</f>
        <v>0</v>
      </c>
      <c r="D14" s="13"/>
      <c r="E14" s="13"/>
      <c r="F14" s="32">
        <f t="shared" si="0"/>
        <v>0</v>
      </c>
      <c r="G14" s="32">
        <f t="shared" si="1"/>
        <v>0</v>
      </c>
      <c r="H14" s="79"/>
      <c r="I14" s="17">
        <f t="shared" si="2"/>
        <v>0</v>
      </c>
      <c r="J14" s="18">
        <f t="shared" si="3"/>
        <v>0</v>
      </c>
      <c r="K14" s="29"/>
      <c r="L14" s="46" t="s">
        <v>10</v>
      </c>
      <c r="M14" s="47"/>
      <c r="N14" s="19">
        <f>SUMIF(H10:H91,"Collecte par l'hébergeur",D10:D91)</f>
        <v>0</v>
      </c>
    </row>
    <row r="15" spans="1:15" s="6" customFormat="1" ht="18" thickBot="1">
      <c r="A15" s="12"/>
      <c r="B15" s="12"/>
      <c r="C15" s="32">
        <f t="shared" si="4"/>
        <v>0</v>
      </c>
      <c r="D15" s="13"/>
      <c r="E15" s="13"/>
      <c r="F15" s="32">
        <f t="shared" si="0"/>
        <v>0</v>
      </c>
      <c r="G15" s="32">
        <f t="shared" si="1"/>
        <v>0</v>
      </c>
      <c r="H15" s="79"/>
      <c r="I15" s="17">
        <f t="shared" si="2"/>
        <v>0</v>
      </c>
      <c r="J15" s="18">
        <f t="shared" si="3"/>
        <v>0</v>
      </c>
      <c r="K15" s="29"/>
      <c r="L15" s="41" t="s">
        <v>30</v>
      </c>
      <c r="M15" s="42"/>
      <c r="N15" s="20">
        <f>SUMIF(H10:H91,"Collecte par l'hébergeur",E10:E91)</f>
        <v>0</v>
      </c>
    </row>
    <row r="16" spans="1:15" s="6" customFormat="1" ht="18" thickBot="1">
      <c r="A16" s="12"/>
      <c r="B16" s="12"/>
      <c r="C16" s="32">
        <f t="shared" si="4"/>
        <v>0</v>
      </c>
      <c r="D16" s="13"/>
      <c r="E16" s="13"/>
      <c r="F16" s="32">
        <f t="shared" si="0"/>
        <v>0</v>
      </c>
      <c r="G16" s="32">
        <f t="shared" si="1"/>
        <v>0</v>
      </c>
      <c r="H16" s="79"/>
      <c r="I16" s="17">
        <f t="shared" si="2"/>
        <v>0</v>
      </c>
      <c r="J16" s="18">
        <f t="shared" si="3"/>
        <v>0</v>
      </c>
      <c r="K16" s="29"/>
      <c r="L16" s="98" t="s">
        <v>22</v>
      </c>
      <c r="M16" s="99"/>
      <c r="N16" s="100"/>
    </row>
    <row r="17" spans="1:14" s="6" customFormat="1" ht="17.25">
      <c r="A17" s="12"/>
      <c r="B17" s="12"/>
      <c r="C17" s="32">
        <f t="shared" si="4"/>
        <v>0</v>
      </c>
      <c r="D17" s="13"/>
      <c r="E17" s="13"/>
      <c r="F17" s="32">
        <f t="shared" si="0"/>
        <v>0</v>
      </c>
      <c r="G17" s="32">
        <f t="shared" si="1"/>
        <v>0</v>
      </c>
      <c r="H17" s="79"/>
      <c r="I17" s="17">
        <f t="shared" si="2"/>
        <v>0</v>
      </c>
      <c r="J17" s="18">
        <f t="shared" si="3"/>
        <v>0</v>
      </c>
      <c r="K17" s="29"/>
      <c r="L17" s="43" t="s">
        <v>19</v>
      </c>
      <c r="M17" s="9" t="s">
        <v>26</v>
      </c>
      <c r="N17" s="21">
        <f>SUMIF(H12:H91,"Air BnB",F12:F91)</f>
        <v>0</v>
      </c>
    </row>
    <row r="18" spans="1:14" s="6" customFormat="1" ht="18" thickBot="1">
      <c r="A18" s="12"/>
      <c r="B18" s="12"/>
      <c r="C18" s="32">
        <f t="shared" si="4"/>
        <v>0</v>
      </c>
      <c r="D18" s="13"/>
      <c r="E18" s="13"/>
      <c r="F18" s="32">
        <f t="shared" si="0"/>
        <v>0</v>
      </c>
      <c r="G18" s="32">
        <f t="shared" si="1"/>
        <v>0</v>
      </c>
      <c r="H18" s="79"/>
      <c r="I18" s="17">
        <f t="shared" si="2"/>
        <v>0</v>
      </c>
      <c r="J18" s="18">
        <f t="shared" si="3"/>
        <v>0</v>
      </c>
      <c r="K18" s="29"/>
      <c r="L18" s="44"/>
      <c r="M18" s="10" t="s">
        <v>5</v>
      </c>
      <c r="N18" s="22">
        <f>SUMIF(H12:H91,"Air BnB",J12:J91)</f>
        <v>0</v>
      </c>
    </row>
    <row r="19" spans="1:14" s="6" customFormat="1" ht="17.25">
      <c r="A19" s="12"/>
      <c r="B19" s="12"/>
      <c r="C19" s="32">
        <f t="shared" si="4"/>
        <v>0</v>
      </c>
      <c r="D19" s="13"/>
      <c r="E19" s="13"/>
      <c r="F19" s="32">
        <f t="shared" si="0"/>
        <v>0</v>
      </c>
      <c r="G19" s="32">
        <f t="shared" si="1"/>
        <v>0</v>
      </c>
      <c r="H19" s="79"/>
      <c r="I19" s="17">
        <f t="shared" si="2"/>
        <v>0</v>
      </c>
      <c r="J19" s="18">
        <f t="shared" si="3"/>
        <v>0</v>
      </c>
      <c r="K19" s="29"/>
      <c r="L19" s="43" t="s">
        <v>23</v>
      </c>
      <c r="M19" s="9" t="s">
        <v>26</v>
      </c>
      <c r="N19" s="21">
        <f>SUMIF(H12:H91,"Abritel",F12:F91)</f>
        <v>0</v>
      </c>
    </row>
    <row r="20" spans="1:14" s="6" customFormat="1" ht="18" thickBot="1">
      <c r="A20" s="14"/>
      <c r="B20" s="14"/>
      <c r="C20" s="32">
        <f t="shared" si="4"/>
        <v>0</v>
      </c>
      <c r="D20" s="15"/>
      <c r="E20" s="15"/>
      <c r="F20" s="32">
        <f t="shared" si="0"/>
        <v>0</v>
      </c>
      <c r="G20" s="32">
        <f t="shared" si="1"/>
        <v>0</v>
      </c>
      <c r="H20" s="79"/>
      <c r="I20" s="17">
        <f t="shared" si="2"/>
        <v>0</v>
      </c>
      <c r="J20" s="18">
        <f t="shared" si="3"/>
        <v>0</v>
      </c>
      <c r="K20" s="29"/>
      <c r="L20" s="44"/>
      <c r="M20" s="10" t="s">
        <v>5</v>
      </c>
      <c r="N20" s="22">
        <f>SUMIF(H12:H91,"Abritel",J12:J91)</f>
        <v>0</v>
      </c>
    </row>
    <row r="21" spans="1:14" s="6" customFormat="1" ht="17.25">
      <c r="A21" s="14"/>
      <c r="B21" s="14"/>
      <c r="C21" s="32">
        <f t="shared" si="4"/>
        <v>0</v>
      </c>
      <c r="D21" s="15"/>
      <c r="E21" s="15"/>
      <c r="F21" s="32">
        <f t="shared" si="0"/>
        <v>0</v>
      </c>
      <c r="G21" s="32">
        <f t="shared" si="1"/>
        <v>0</v>
      </c>
      <c r="H21" s="79"/>
      <c r="I21" s="17">
        <f t="shared" si="2"/>
        <v>0</v>
      </c>
      <c r="J21" s="18">
        <f t="shared" si="3"/>
        <v>0</v>
      </c>
      <c r="K21" s="29"/>
      <c r="L21" s="45" t="s">
        <v>24</v>
      </c>
      <c r="M21" s="9" t="s">
        <v>26</v>
      </c>
      <c r="N21" s="21">
        <f>SUMIF(H12:H91,"Gîte de France",F12:F91)</f>
        <v>0</v>
      </c>
    </row>
    <row r="22" spans="1:14" s="6" customFormat="1" ht="18" thickBot="1">
      <c r="A22" s="14"/>
      <c r="B22" s="14"/>
      <c r="C22" s="32">
        <f t="shared" si="4"/>
        <v>0</v>
      </c>
      <c r="D22" s="15"/>
      <c r="E22" s="15"/>
      <c r="F22" s="32">
        <f t="shared" si="0"/>
        <v>0</v>
      </c>
      <c r="G22" s="32">
        <f t="shared" si="1"/>
        <v>0</v>
      </c>
      <c r="H22" s="79"/>
      <c r="I22" s="17">
        <f t="shared" si="2"/>
        <v>0</v>
      </c>
      <c r="J22" s="18">
        <f t="shared" si="3"/>
        <v>0</v>
      </c>
      <c r="K22" s="29"/>
      <c r="L22" s="40"/>
      <c r="M22" s="11" t="s">
        <v>5</v>
      </c>
      <c r="N22" s="23">
        <f>SUMIF(H12:H91,"Gîte de France",J12:J91)</f>
        <v>0</v>
      </c>
    </row>
    <row r="23" spans="1:14" s="6" customFormat="1" ht="17.25">
      <c r="A23" s="14"/>
      <c r="B23" s="14"/>
      <c r="C23" s="32">
        <f t="shared" si="4"/>
        <v>0</v>
      </c>
      <c r="D23" s="15"/>
      <c r="E23" s="15"/>
      <c r="F23" s="32">
        <f t="shared" si="0"/>
        <v>0</v>
      </c>
      <c r="G23" s="32">
        <f t="shared" si="1"/>
        <v>0</v>
      </c>
      <c r="H23" s="79"/>
      <c r="I23" s="17">
        <f t="shared" si="2"/>
        <v>0</v>
      </c>
      <c r="J23" s="18">
        <f t="shared" si="3"/>
        <v>0</v>
      </c>
      <c r="K23" s="29"/>
      <c r="L23" s="43" t="s">
        <v>21</v>
      </c>
      <c r="M23" s="9" t="s">
        <v>26</v>
      </c>
      <c r="N23" s="21">
        <f>SUMIF(H12:H91,"Booking",F12:F91)</f>
        <v>0</v>
      </c>
    </row>
    <row r="24" spans="1:14" s="6" customFormat="1" ht="18" thickBot="1">
      <c r="A24" s="14"/>
      <c r="B24" s="14"/>
      <c r="C24" s="32">
        <f t="shared" si="4"/>
        <v>0</v>
      </c>
      <c r="D24" s="15"/>
      <c r="E24" s="15"/>
      <c r="F24" s="32">
        <f t="shared" si="0"/>
        <v>0</v>
      </c>
      <c r="G24" s="32">
        <f t="shared" si="1"/>
        <v>0</v>
      </c>
      <c r="H24" s="79"/>
      <c r="I24" s="17">
        <f t="shared" si="2"/>
        <v>0</v>
      </c>
      <c r="J24" s="18">
        <f t="shared" si="3"/>
        <v>0</v>
      </c>
      <c r="K24" s="29"/>
      <c r="L24" s="44"/>
      <c r="M24" s="10" t="s">
        <v>5</v>
      </c>
      <c r="N24" s="22">
        <f>SUMIF(H12:H91,"Booking",J12:J91)</f>
        <v>0</v>
      </c>
    </row>
    <row r="25" spans="1:14" s="6" customFormat="1" ht="17.25">
      <c r="A25" s="14"/>
      <c r="B25" s="14"/>
      <c r="C25" s="32">
        <f t="shared" si="4"/>
        <v>0</v>
      </c>
      <c r="D25" s="15"/>
      <c r="E25" s="15"/>
      <c r="F25" s="32">
        <f t="shared" si="0"/>
        <v>0</v>
      </c>
      <c r="G25" s="32">
        <f t="shared" si="1"/>
        <v>0</v>
      </c>
      <c r="H25" s="79"/>
      <c r="I25" s="17">
        <f t="shared" si="2"/>
        <v>0</v>
      </c>
      <c r="J25" s="18">
        <f t="shared" si="3"/>
        <v>0</v>
      </c>
      <c r="K25" s="29"/>
      <c r="L25" s="39" t="s">
        <v>25</v>
      </c>
      <c r="M25" s="9" t="s">
        <v>26</v>
      </c>
      <c r="N25" s="21">
        <f>SUMIF(H12:H91,"VRBO",F12:F91)</f>
        <v>0</v>
      </c>
    </row>
    <row r="26" spans="1:14" s="6" customFormat="1" ht="18" thickBot="1">
      <c r="A26" s="14"/>
      <c r="B26" s="14"/>
      <c r="C26" s="32">
        <f t="shared" si="4"/>
        <v>0</v>
      </c>
      <c r="D26" s="15"/>
      <c r="E26" s="15"/>
      <c r="F26" s="32">
        <f t="shared" si="0"/>
        <v>0</v>
      </c>
      <c r="G26" s="32">
        <f t="shared" si="1"/>
        <v>0</v>
      </c>
      <c r="H26" s="79"/>
      <c r="I26" s="17">
        <f t="shared" si="2"/>
        <v>0</v>
      </c>
      <c r="J26" s="18">
        <f t="shared" si="3"/>
        <v>0</v>
      </c>
      <c r="K26" s="29"/>
      <c r="L26" s="40"/>
      <c r="M26" s="11" t="s">
        <v>5</v>
      </c>
      <c r="N26" s="23">
        <f>SUMIF(H12:H91,"VRBO",J12:J91)</f>
        <v>0</v>
      </c>
    </row>
    <row r="27" spans="1:14" s="6" customFormat="1" ht="17.25">
      <c r="A27" s="14"/>
      <c r="B27" s="14"/>
      <c r="C27" s="32">
        <f t="shared" si="4"/>
        <v>0</v>
      </c>
      <c r="D27" s="15"/>
      <c r="E27" s="15"/>
      <c r="F27" s="32">
        <f t="shared" si="0"/>
        <v>0</v>
      </c>
      <c r="G27" s="32">
        <f t="shared" si="1"/>
        <v>0</v>
      </c>
      <c r="H27" s="79"/>
      <c r="I27" s="17">
        <f t="shared" si="2"/>
        <v>0</v>
      </c>
      <c r="J27" s="18">
        <f t="shared" si="3"/>
        <v>0</v>
      </c>
      <c r="K27" s="29"/>
      <c r="L27" s="85" t="s">
        <v>20</v>
      </c>
      <c r="M27" s="9" t="s">
        <v>26</v>
      </c>
      <c r="N27" s="21">
        <f>SUMIF(H12:H91,"Le Bon Coin",F12:F91)</f>
        <v>0</v>
      </c>
    </row>
    <row r="28" spans="1:14" s="6" customFormat="1" ht="18" thickBot="1">
      <c r="A28" s="14"/>
      <c r="B28" s="14"/>
      <c r="C28" s="32">
        <f t="shared" si="4"/>
        <v>0</v>
      </c>
      <c r="D28" s="15"/>
      <c r="E28" s="15"/>
      <c r="F28" s="32">
        <f t="shared" si="0"/>
        <v>0</v>
      </c>
      <c r="G28" s="32">
        <f t="shared" si="1"/>
        <v>0</v>
      </c>
      <c r="H28" s="79"/>
      <c r="I28" s="17">
        <f t="shared" si="2"/>
        <v>0</v>
      </c>
      <c r="J28" s="18">
        <f t="shared" si="3"/>
        <v>0</v>
      </c>
      <c r="K28" s="29"/>
      <c r="L28" s="86"/>
      <c r="M28" s="11" t="s">
        <v>5</v>
      </c>
      <c r="N28" s="23">
        <f>SUMIF(H12:H91,"Le Bon Coin",J12:J91)</f>
        <v>0</v>
      </c>
    </row>
    <row r="29" spans="1:14" s="6" customFormat="1" ht="17.25">
      <c r="A29" s="14"/>
      <c r="B29" s="14"/>
      <c r="C29" s="32">
        <f t="shared" si="4"/>
        <v>0</v>
      </c>
      <c r="D29" s="15"/>
      <c r="E29" s="15"/>
      <c r="F29" s="32">
        <f t="shared" si="0"/>
        <v>0</v>
      </c>
      <c r="G29" s="32">
        <f t="shared" si="1"/>
        <v>0</v>
      </c>
      <c r="H29" s="79"/>
      <c r="I29" s="17">
        <f t="shared" si="2"/>
        <v>0</v>
      </c>
      <c r="J29" s="18">
        <f t="shared" si="3"/>
        <v>0</v>
      </c>
      <c r="K29" s="29"/>
      <c r="L29" s="71"/>
      <c r="M29" s="71"/>
      <c r="N29" s="71"/>
    </row>
    <row r="30" spans="1:14" s="6" customFormat="1" ht="17.25">
      <c r="A30" s="14"/>
      <c r="B30" s="14"/>
      <c r="C30" s="32">
        <f t="shared" si="4"/>
        <v>0</v>
      </c>
      <c r="D30" s="15"/>
      <c r="E30" s="15"/>
      <c r="F30" s="32">
        <f t="shared" si="0"/>
        <v>0</v>
      </c>
      <c r="G30" s="32">
        <f t="shared" si="1"/>
        <v>0</v>
      </c>
      <c r="H30" s="79"/>
      <c r="I30" s="17">
        <f t="shared" si="2"/>
        <v>0</v>
      </c>
      <c r="J30" s="18">
        <f t="shared" si="3"/>
        <v>0</v>
      </c>
      <c r="K30" s="29"/>
      <c r="L30" s="71"/>
      <c r="M30" s="71"/>
      <c r="N30" s="71"/>
    </row>
    <row r="31" spans="1:14" s="6" customFormat="1" ht="17.25">
      <c r="A31" s="14"/>
      <c r="B31" s="14"/>
      <c r="C31" s="32">
        <f t="shared" si="4"/>
        <v>0</v>
      </c>
      <c r="D31" s="15"/>
      <c r="E31" s="15"/>
      <c r="F31" s="32">
        <f t="shared" si="0"/>
        <v>0</v>
      </c>
      <c r="G31" s="32">
        <f t="shared" si="1"/>
        <v>0</v>
      </c>
      <c r="H31" s="79"/>
      <c r="I31" s="17">
        <f t="shared" si="2"/>
        <v>0</v>
      </c>
      <c r="J31" s="18">
        <f t="shared" si="3"/>
        <v>0</v>
      </c>
      <c r="K31" s="29"/>
      <c r="L31" s="29"/>
      <c r="M31" s="71"/>
      <c r="N31" s="71"/>
    </row>
    <row r="32" spans="1:14" s="6" customFormat="1" ht="17.25">
      <c r="A32" s="14"/>
      <c r="B32" s="14"/>
      <c r="C32" s="32">
        <f t="shared" si="4"/>
        <v>0</v>
      </c>
      <c r="D32" s="15"/>
      <c r="E32" s="15"/>
      <c r="F32" s="32">
        <f t="shared" si="0"/>
        <v>0</v>
      </c>
      <c r="G32" s="32">
        <f t="shared" si="1"/>
        <v>0</v>
      </c>
      <c r="H32" s="79"/>
      <c r="I32" s="17">
        <f t="shared" si="2"/>
        <v>0</v>
      </c>
      <c r="J32" s="18">
        <f t="shared" si="3"/>
        <v>0</v>
      </c>
      <c r="K32" s="29"/>
      <c r="L32" s="29"/>
      <c r="M32" s="71"/>
      <c r="N32" s="71"/>
    </row>
    <row r="33" spans="1:14" s="6" customFormat="1" ht="17.25">
      <c r="A33" s="14"/>
      <c r="B33" s="14"/>
      <c r="C33" s="32">
        <f t="shared" si="4"/>
        <v>0</v>
      </c>
      <c r="D33" s="15"/>
      <c r="E33" s="15"/>
      <c r="F33" s="32">
        <f t="shared" si="0"/>
        <v>0</v>
      </c>
      <c r="G33" s="32">
        <f t="shared" si="1"/>
        <v>0</v>
      </c>
      <c r="H33" s="79"/>
      <c r="I33" s="17">
        <f t="shared" si="2"/>
        <v>0</v>
      </c>
      <c r="J33" s="18">
        <f t="shared" si="3"/>
        <v>0</v>
      </c>
      <c r="K33" s="29"/>
      <c r="L33" s="29"/>
      <c r="M33" s="71"/>
      <c r="N33" s="71"/>
    </row>
    <row r="34" spans="1:14" s="6" customFormat="1" ht="17.25">
      <c r="A34" s="14"/>
      <c r="B34" s="14"/>
      <c r="C34" s="32">
        <f t="shared" si="4"/>
        <v>0</v>
      </c>
      <c r="D34" s="15"/>
      <c r="E34" s="15"/>
      <c r="F34" s="32">
        <f t="shared" si="0"/>
        <v>0</v>
      </c>
      <c r="G34" s="32">
        <f t="shared" si="1"/>
        <v>0</v>
      </c>
      <c r="H34" s="79"/>
      <c r="I34" s="17">
        <f t="shared" si="2"/>
        <v>0</v>
      </c>
      <c r="J34" s="18">
        <f t="shared" si="3"/>
        <v>0</v>
      </c>
      <c r="K34" s="29"/>
      <c r="L34" s="29"/>
      <c r="M34" s="71"/>
      <c r="N34" s="71"/>
    </row>
    <row r="35" spans="1:14" s="6" customFormat="1" ht="17.45" customHeight="1">
      <c r="A35" s="14"/>
      <c r="B35" s="14"/>
      <c r="C35" s="32">
        <f t="shared" si="4"/>
        <v>0</v>
      </c>
      <c r="D35" s="15"/>
      <c r="E35" s="15"/>
      <c r="F35" s="32">
        <f t="shared" si="0"/>
        <v>0</v>
      </c>
      <c r="G35" s="32">
        <f t="shared" si="1"/>
        <v>0</v>
      </c>
      <c r="H35" s="79"/>
      <c r="I35" s="17">
        <f t="shared" si="2"/>
        <v>0</v>
      </c>
      <c r="J35" s="18">
        <f t="shared" si="3"/>
        <v>0</v>
      </c>
      <c r="K35" s="29"/>
      <c r="L35" s="29"/>
      <c r="M35" s="71"/>
      <c r="N35" s="71"/>
    </row>
    <row r="36" spans="1:14" s="6" customFormat="1" ht="17.25">
      <c r="A36" s="14"/>
      <c r="B36" s="14"/>
      <c r="C36" s="32">
        <f t="shared" si="4"/>
        <v>0</v>
      </c>
      <c r="D36" s="15"/>
      <c r="E36" s="15"/>
      <c r="F36" s="32">
        <f t="shared" si="0"/>
        <v>0</v>
      </c>
      <c r="G36" s="32">
        <f t="shared" si="1"/>
        <v>0</v>
      </c>
      <c r="H36" s="79"/>
      <c r="I36" s="17">
        <f t="shared" si="2"/>
        <v>0</v>
      </c>
      <c r="J36" s="18">
        <f t="shared" si="3"/>
        <v>0</v>
      </c>
      <c r="K36" s="29"/>
      <c r="L36" s="29"/>
      <c r="M36" s="71"/>
      <c r="N36" s="71"/>
    </row>
    <row r="37" spans="1:14" s="6" customFormat="1" ht="17.25">
      <c r="A37" s="14"/>
      <c r="B37" s="14"/>
      <c r="C37" s="32">
        <f t="shared" si="4"/>
        <v>0</v>
      </c>
      <c r="D37" s="15"/>
      <c r="E37" s="15"/>
      <c r="F37" s="32">
        <f t="shared" si="0"/>
        <v>0</v>
      </c>
      <c r="G37" s="32">
        <f t="shared" si="1"/>
        <v>0</v>
      </c>
      <c r="H37" s="79"/>
      <c r="I37" s="17">
        <f t="shared" si="2"/>
        <v>0</v>
      </c>
      <c r="J37" s="18">
        <f t="shared" si="3"/>
        <v>0</v>
      </c>
      <c r="K37" s="29"/>
      <c r="L37" s="29"/>
      <c r="M37" s="71"/>
      <c r="N37" s="71"/>
    </row>
    <row r="38" spans="1:14" s="6" customFormat="1" ht="17.25">
      <c r="A38" s="14"/>
      <c r="B38" s="14"/>
      <c r="C38" s="32">
        <f t="shared" si="4"/>
        <v>0</v>
      </c>
      <c r="D38" s="15"/>
      <c r="E38" s="15"/>
      <c r="F38" s="32">
        <f t="shared" si="0"/>
        <v>0</v>
      </c>
      <c r="G38" s="32">
        <f t="shared" si="1"/>
        <v>0</v>
      </c>
      <c r="H38" s="79"/>
      <c r="I38" s="17">
        <f t="shared" si="2"/>
        <v>0</v>
      </c>
      <c r="J38" s="18">
        <f t="shared" si="3"/>
        <v>0</v>
      </c>
      <c r="K38" s="29"/>
      <c r="L38" s="29"/>
      <c r="M38" s="71"/>
      <c r="N38" s="71"/>
    </row>
    <row r="39" spans="1:14" s="6" customFormat="1" ht="17.25">
      <c r="A39" s="14"/>
      <c r="B39" s="14"/>
      <c r="C39" s="32">
        <f t="shared" si="4"/>
        <v>0</v>
      </c>
      <c r="D39" s="15"/>
      <c r="E39" s="15"/>
      <c r="F39" s="32">
        <f t="shared" si="0"/>
        <v>0</v>
      </c>
      <c r="G39" s="32">
        <f t="shared" si="1"/>
        <v>0</v>
      </c>
      <c r="H39" s="79"/>
      <c r="I39" s="17">
        <f t="shared" si="2"/>
        <v>0</v>
      </c>
      <c r="J39" s="18">
        <f t="shared" si="3"/>
        <v>0</v>
      </c>
      <c r="K39" s="29"/>
      <c r="L39" s="29"/>
      <c r="M39" s="71"/>
      <c r="N39" s="71"/>
    </row>
    <row r="40" spans="1:14" s="6" customFormat="1" ht="17.25">
      <c r="A40" s="14"/>
      <c r="B40" s="14"/>
      <c r="C40" s="32">
        <f t="shared" si="4"/>
        <v>0</v>
      </c>
      <c r="D40" s="15"/>
      <c r="E40" s="15"/>
      <c r="F40" s="32">
        <f t="shared" si="0"/>
        <v>0</v>
      </c>
      <c r="G40" s="32">
        <f t="shared" si="1"/>
        <v>0</v>
      </c>
      <c r="H40" s="79"/>
      <c r="I40" s="17">
        <f t="shared" si="2"/>
        <v>0</v>
      </c>
      <c r="J40" s="18">
        <f t="shared" si="3"/>
        <v>0</v>
      </c>
      <c r="K40" s="29"/>
      <c r="L40" s="29"/>
      <c r="M40" s="71"/>
      <c r="N40" s="71"/>
    </row>
    <row r="41" spans="1:14" s="6" customFormat="1" ht="17.25">
      <c r="A41" s="14"/>
      <c r="B41" s="14"/>
      <c r="C41" s="32">
        <f t="shared" si="4"/>
        <v>0</v>
      </c>
      <c r="D41" s="15"/>
      <c r="E41" s="15"/>
      <c r="F41" s="32">
        <f t="shared" si="0"/>
        <v>0</v>
      </c>
      <c r="G41" s="32">
        <f t="shared" si="1"/>
        <v>0</v>
      </c>
      <c r="H41" s="79"/>
      <c r="I41" s="17">
        <f t="shared" si="2"/>
        <v>0</v>
      </c>
      <c r="J41" s="18">
        <f t="shared" si="3"/>
        <v>0</v>
      </c>
      <c r="K41" s="29"/>
      <c r="L41" s="29"/>
      <c r="M41" s="71"/>
      <c r="N41" s="71"/>
    </row>
    <row r="42" spans="1:14" s="6" customFormat="1" ht="17.25">
      <c r="A42" s="14"/>
      <c r="B42" s="14"/>
      <c r="C42" s="32">
        <f t="shared" si="4"/>
        <v>0</v>
      </c>
      <c r="D42" s="15"/>
      <c r="E42" s="15"/>
      <c r="F42" s="32">
        <f t="shared" si="0"/>
        <v>0</v>
      </c>
      <c r="G42" s="32">
        <f t="shared" si="1"/>
        <v>0</v>
      </c>
      <c r="H42" s="79"/>
      <c r="I42" s="17">
        <f t="shared" si="2"/>
        <v>0</v>
      </c>
      <c r="J42" s="18">
        <f t="shared" si="3"/>
        <v>0</v>
      </c>
      <c r="K42" s="29"/>
      <c r="L42" s="29"/>
      <c r="M42" s="71"/>
      <c r="N42" s="71"/>
    </row>
    <row r="43" spans="1:14" s="6" customFormat="1" ht="17.25">
      <c r="A43" s="14"/>
      <c r="B43" s="14"/>
      <c r="C43" s="32">
        <f t="shared" si="4"/>
        <v>0</v>
      </c>
      <c r="D43" s="15"/>
      <c r="E43" s="15"/>
      <c r="F43" s="32">
        <f t="shared" si="0"/>
        <v>0</v>
      </c>
      <c r="G43" s="32">
        <f t="shared" si="1"/>
        <v>0</v>
      </c>
      <c r="H43" s="79"/>
      <c r="I43" s="17">
        <f t="shared" si="2"/>
        <v>0</v>
      </c>
      <c r="J43" s="18">
        <f t="shared" si="3"/>
        <v>0</v>
      </c>
      <c r="K43" s="29"/>
      <c r="L43" s="29"/>
      <c r="M43" s="71"/>
      <c r="N43" s="71"/>
    </row>
    <row r="44" spans="1:14" s="6" customFormat="1" ht="17.25">
      <c r="A44" s="14"/>
      <c r="B44" s="14"/>
      <c r="C44" s="32">
        <f t="shared" si="4"/>
        <v>0</v>
      </c>
      <c r="D44" s="15"/>
      <c r="E44" s="15"/>
      <c r="F44" s="32">
        <f t="shared" si="0"/>
        <v>0</v>
      </c>
      <c r="G44" s="32">
        <f t="shared" si="1"/>
        <v>0</v>
      </c>
      <c r="H44" s="79"/>
      <c r="I44" s="17">
        <f t="shared" si="2"/>
        <v>0</v>
      </c>
      <c r="J44" s="18">
        <f t="shared" si="3"/>
        <v>0</v>
      </c>
      <c r="K44" s="29"/>
      <c r="L44" s="29"/>
      <c r="M44" s="71"/>
      <c r="N44" s="71"/>
    </row>
    <row r="45" spans="1:14" s="6" customFormat="1" ht="17.25">
      <c r="A45" s="14"/>
      <c r="B45" s="14"/>
      <c r="C45" s="32">
        <f t="shared" si="4"/>
        <v>0</v>
      </c>
      <c r="D45" s="15"/>
      <c r="E45" s="15"/>
      <c r="F45" s="32">
        <f t="shared" si="0"/>
        <v>0</v>
      </c>
      <c r="G45" s="32">
        <f t="shared" si="1"/>
        <v>0</v>
      </c>
      <c r="H45" s="79"/>
      <c r="I45" s="17">
        <f t="shared" si="2"/>
        <v>0</v>
      </c>
      <c r="J45" s="18">
        <f t="shared" si="3"/>
        <v>0</v>
      </c>
      <c r="K45" s="29"/>
      <c r="L45" s="29"/>
      <c r="M45" s="71"/>
      <c r="N45" s="71"/>
    </row>
    <row r="46" spans="1:14" s="6" customFormat="1" ht="17.25">
      <c r="A46" s="14"/>
      <c r="B46" s="14"/>
      <c r="C46" s="32">
        <f t="shared" si="4"/>
        <v>0</v>
      </c>
      <c r="D46" s="15"/>
      <c r="E46" s="15"/>
      <c r="F46" s="32">
        <f t="shared" si="0"/>
        <v>0</v>
      </c>
      <c r="G46" s="32">
        <f t="shared" si="1"/>
        <v>0</v>
      </c>
      <c r="H46" s="79"/>
      <c r="I46" s="17">
        <f t="shared" si="2"/>
        <v>0</v>
      </c>
      <c r="J46" s="18">
        <f t="shared" si="3"/>
        <v>0</v>
      </c>
      <c r="K46" s="29"/>
      <c r="L46" s="29"/>
      <c r="M46" s="71"/>
      <c r="N46" s="71"/>
    </row>
    <row r="47" spans="1:14" s="6" customFormat="1" ht="17.25">
      <c r="A47" s="14"/>
      <c r="B47" s="14"/>
      <c r="C47" s="32">
        <f t="shared" si="4"/>
        <v>0</v>
      </c>
      <c r="D47" s="15"/>
      <c r="E47" s="15"/>
      <c r="F47" s="32">
        <f t="shared" si="0"/>
        <v>0</v>
      </c>
      <c r="G47" s="32">
        <f t="shared" si="1"/>
        <v>0</v>
      </c>
      <c r="H47" s="79"/>
      <c r="I47" s="17">
        <f t="shared" si="2"/>
        <v>0</v>
      </c>
      <c r="J47" s="18">
        <f t="shared" si="3"/>
        <v>0</v>
      </c>
      <c r="K47" s="29"/>
      <c r="L47" s="29"/>
      <c r="M47" s="71"/>
      <c r="N47" s="71"/>
    </row>
    <row r="48" spans="1:14" s="6" customFormat="1" ht="17.25">
      <c r="A48" s="14"/>
      <c r="B48" s="14"/>
      <c r="C48" s="32">
        <f t="shared" si="4"/>
        <v>0</v>
      </c>
      <c r="D48" s="15"/>
      <c r="E48" s="15"/>
      <c r="F48" s="32">
        <f t="shared" si="0"/>
        <v>0</v>
      </c>
      <c r="G48" s="32">
        <f t="shared" si="1"/>
        <v>0</v>
      </c>
      <c r="H48" s="79"/>
      <c r="I48" s="17">
        <f t="shared" si="2"/>
        <v>0</v>
      </c>
      <c r="J48" s="18">
        <f t="shared" si="3"/>
        <v>0</v>
      </c>
      <c r="K48" s="29"/>
      <c r="L48" s="29"/>
      <c r="M48" s="71"/>
      <c r="N48" s="71"/>
    </row>
    <row r="49" spans="1:12" s="7" customFormat="1" ht="16.5">
      <c r="A49" s="14"/>
      <c r="B49" s="14"/>
      <c r="C49" s="32">
        <f t="shared" si="4"/>
        <v>0</v>
      </c>
      <c r="D49" s="15"/>
      <c r="E49" s="15"/>
      <c r="F49" s="32">
        <f t="shared" si="0"/>
        <v>0</v>
      </c>
      <c r="G49" s="32">
        <f t="shared" si="1"/>
        <v>0</v>
      </c>
      <c r="H49" s="79"/>
      <c r="I49" s="17">
        <f t="shared" si="2"/>
        <v>0</v>
      </c>
      <c r="J49" s="18">
        <f t="shared" si="3"/>
        <v>0</v>
      </c>
      <c r="K49" s="8"/>
      <c r="L49" s="8"/>
    </row>
    <row r="50" spans="1:12" s="7" customFormat="1" ht="16.5">
      <c r="A50" s="14"/>
      <c r="B50" s="14"/>
      <c r="C50" s="32">
        <f t="shared" si="4"/>
        <v>0</v>
      </c>
      <c r="D50" s="15"/>
      <c r="E50" s="15"/>
      <c r="F50" s="32">
        <f t="shared" si="0"/>
        <v>0</v>
      </c>
      <c r="G50" s="32">
        <f t="shared" si="1"/>
        <v>0</v>
      </c>
      <c r="H50" s="79"/>
      <c r="I50" s="17">
        <f t="shared" si="2"/>
        <v>0</v>
      </c>
      <c r="J50" s="18">
        <f t="shared" si="3"/>
        <v>0</v>
      </c>
      <c r="K50" s="8"/>
      <c r="L50" s="8"/>
    </row>
    <row r="51" spans="1:12" ht="16.5">
      <c r="A51" s="14"/>
      <c r="B51" s="14"/>
      <c r="C51" s="32">
        <f t="shared" si="4"/>
        <v>0</v>
      </c>
      <c r="D51" s="15"/>
      <c r="E51" s="15"/>
      <c r="F51" s="32">
        <f t="shared" si="0"/>
        <v>0</v>
      </c>
      <c r="G51" s="32">
        <f t="shared" si="1"/>
        <v>0</v>
      </c>
      <c r="H51" s="79"/>
      <c r="I51" s="17">
        <f t="shared" si="2"/>
        <v>0</v>
      </c>
      <c r="J51" s="18">
        <f t="shared" si="3"/>
        <v>0</v>
      </c>
    </row>
    <row r="52" spans="1:12" ht="16.5">
      <c r="A52" s="14"/>
      <c r="B52" s="14"/>
      <c r="C52" s="32">
        <f t="shared" si="4"/>
        <v>0</v>
      </c>
      <c r="D52" s="15"/>
      <c r="E52" s="15"/>
      <c r="F52" s="32">
        <f t="shared" si="0"/>
        <v>0</v>
      </c>
      <c r="G52" s="32">
        <f t="shared" si="1"/>
        <v>0</v>
      </c>
      <c r="H52" s="79"/>
      <c r="I52" s="17">
        <f t="shared" si="2"/>
        <v>0</v>
      </c>
      <c r="J52" s="18">
        <f t="shared" si="3"/>
        <v>0</v>
      </c>
    </row>
    <row r="53" spans="1:12" ht="16.5">
      <c r="A53" s="14"/>
      <c r="B53" s="14"/>
      <c r="C53" s="32">
        <f t="shared" si="4"/>
        <v>0</v>
      </c>
      <c r="D53" s="15"/>
      <c r="E53" s="15"/>
      <c r="F53" s="32">
        <f t="shared" si="0"/>
        <v>0</v>
      </c>
      <c r="G53" s="32">
        <f t="shared" si="1"/>
        <v>0</v>
      </c>
      <c r="H53" s="79"/>
      <c r="I53" s="17">
        <f t="shared" si="2"/>
        <v>0</v>
      </c>
      <c r="J53" s="18">
        <f t="shared" si="3"/>
        <v>0</v>
      </c>
    </row>
    <row r="54" spans="1:12" ht="16.5">
      <c r="A54" s="14"/>
      <c r="B54" s="14"/>
      <c r="C54" s="32">
        <f t="shared" si="4"/>
        <v>0</v>
      </c>
      <c r="D54" s="15"/>
      <c r="E54" s="15"/>
      <c r="F54" s="32">
        <f t="shared" si="0"/>
        <v>0</v>
      </c>
      <c r="G54" s="32">
        <f t="shared" si="1"/>
        <v>0</v>
      </c>
      <c r="H54" s="79"/>
      <c r="I54" s="17">
        <f t="shared" si="2"/>
        <v>0</v>
      </c>
      <c r="J54" s="18">
        <f t="shared" si="3"/>
        <v>0</v>
      </c>
    </row>
    <row r="55" spans="1:12" ht="16.5">
      <c r="A55" s="14"/>
      <c r="B55" s="14"/>
      <c r="C55" s="32">
        <f t="shared" si="4"/>
        <v>0</v>
      </c>
      <c r="D55" s="15"/>
      <c r="E55" s="15"/>
      <c r="F55" s="32">
        <f t="shared" si="0"/>
        <v>0</v>
      </c>
      <c r="G55" s="32">
        <f t="shared" si="1"/>
        <v>0</v>
      </c>
      <c r="H55" s="79"/>
      <c r="I55" s="17">
        <f t="shared" si="2"/>
        <v>0</v>
      </c>
      <c r="J55" s="18">
        <f t="shared" si="3"/>
        <v>0</v>
      </c>
    </row>
    <row r="56" spans="1:12" ht="16.5">
      <c r="A56" s="14"/>
      <c r="B56" s="14"/>
      <c r="C56" s="32">
        <f t="shared" si="4"/>
        <v>0</v>
      </c>
      <c r="D56" s="15"/>
      <c r="E56" s="15"/>
      <c r="F56" s="32">
        <f t="shared" si="0"/>
        <v>0</v>
      </c>
      <c r="G56" s="32">
        <f t="shared" si="1"/>
        <v>0</v>
      </c>
      <c r="H56" s="79"/>
      <c r="I56" s="17">
        <f t="shared" si="2"/>
        <v>0</v>
      </c>
      <c r="J56" s="18">
        <f t="shared" si="3"/>
        <v>0</v>
      </c>
    </row>
    <row r="57" spans="1:12" ht="16.5">
      <c r="A57" s="14"/>
      <c r="B57" s="14"/>
      <c r="C57" s="32">
        <f t="shared" si="4"/>
        <v>0</v>
      </c>
      <c r="D57" s="15"/>
      <c r="E57" s="15"/>
      <c r="F57" s="32">
        <f t="shared" si="0"/>
        <v>0</v>
      </c>
      <c r="G57" s="32">
        <f t="shared" si="1"/>
        <v>0</v>
      </c>
      <c r="H57" s="79"/>
      <c r="I57" s="17">
        <f t="shared" si="2"/>
        <v>0</v>
      </c>
      <c r="J57" s="18">
        <f t="shared" si="3"/>
        <v>0</v>
      </c>
    </row>
    <row r="58" spans="1:12" ht="16.5">
      <c r="A58" s="14"/>
      <c r="B58" s="14"/>
      <c r="C58" s="32">
        <f t="shared" si="4"/>
        <v>0</v>
      </c>
      <c r="D58" s="15"/>
      <c r="E58" s="15"/>
      <c r="F58" s="32">
        <f t="shared" si="0"/>
        <v>0</v>
      </c>
      <c r="G58" s="32">
        <f t="shared" si="1"/>
        <v>0</v>
      </c>
      <c r="H58" s="79"/>
      <c r="I58" s="17">
        <f t="shared" si="2"/>
        <v>0</v>
      </c>
      <c r="J58" s="18">
        <f t="shared" si="3"/>
        <v>0</v>
      </c>
    </row>
    <row r="59" spans="1:12" ht="16.5">
      <c r="A59" s="14"/>
      <c r="B59" s="14"/>
      <c r="C59" s="32">
        <f t="shared" si="4"/>
        <v>0</v>
      </c>
      <c r="D59" s="15"/>
      <c r="E59" s="15"/>
      <c r="F59" s="32">
        <f t="shared" si="0"/>
        <v>0</v>
      </c>
      <c r="G59" s="32">
        <f t="shared" si="1"/>
        <v>0</v>
      </c>
      <c r="H59" s="79"/>
      <c r="I59" s="17">
        <f t="shared" si="2"/>
        <v>0</v>
      </c>
      <c r="J59" s="18">
        <f t="shared" si="3"/>
        <v>0</v>
      </c>
    </row>
    <row r="60" spans="1:12" ht="16.5">
      <c r="A60" s="14"/>
      <c r="B60" s="14"/>
      <c r="C60" s="32">
        <f t="shared" si="4"/>
        <v>0</v>
      </c>
      <c r="D60" s="15"/>
      <c r="E60" s="15"/>
      <c r="F60" s="32">
        <f t="shared" si="0"/>
        <v>0</v>
      </c>
      <c r="G60" s="32">
        <f t="shared" si="1"/>
        <v>0</v>
      </c>
      <c r="H60" s="79"/>
      <c r="I60" s="17">
        <f t="shared" si="2"/>
        <v>0</v>
      </c>
      <c r="J60" s="18">
        <f t="shared" si="3"/>
        <v>0</v>
      </c>
    </row>
    <row r="61" spans="1:12" ht="16.5">
      <c r="A61" s="14"/>
      <c r="B61" s="14"/>
      <c r="C61" s="32">
        <f t="shared" si="4"/>
        <v>0</v>
      </c>
      <c r="D61" s="15"/>
      <c r="E61" s="15"/>
      <c r="F61" s="32">
        <f t="shared" si="0"/>
        <v>0</v>
      </c>
      <c r="G61" s="32">
        <f t="shared" si="1"/>
        <v>0</v>
      </c>
      <c r="H61" s="79"/>
      <c r="I61" s="17">
        <f t="shared" si="2"/>
        <v>0</v>
      </c>
      <c r="J61" s="18">
        <f t="shared" si="3"/>
        <v>0</v>
      </c>
    </row>
    <row r="62" spans="1:12" ht="16.5">
      <c r="A62" s="14"/>
      <c r="B62" s="14"/>
      <c r="C62" s="32">
        <f t="shared" si="4"/>
        <v>0</v>
      </c>
      <c r="D62" s="15"/>
      <c r="E62" s="15"/>
      <c r="F62" s="32">
        <f t="shared" si="0"/>
        <v>0</v>
      </c>
      <c r="G62" s="32">
        <f t="shared" si="1"/>
        <v>0</v>
      </c>
      <c r="H62" s="79"/>
      <c r="I62" s="17">
        <f t="shared" si="2"/>
        <v>0</v>
      </c>
      <c r="J62" s="18">
        <f t="shared" si="3"/>
        <v>0</v>
      </c>
    </row>
    <row r="63" spans="1:12" ht="16.5">
      <c r="A63" s="14"/>
      <c r="B63" s="14"/>
      <c r="C63" s="32">
        <f t="shared" si="4"/>
        <v>0</v>
      </c>
      <c r="D63" s="15"/>
      <c r="E63" s="15"/>
      <c r="F63" s="32">
        <f t="shared" si="0"/>
        <v>0</v>
      </c>
      <c r="G63" s="32">
        <f t="shared" si="1"/>
        <v>0</v>
      </c>
      <c r="H63" s="79"/>
      <c r="I63" s="17">
        <f t="shared" si="2"/>
        <v>0</v>
      </c>
      <c r="J63" s="18">
        <f t="shared" si="3"/>
        <v>0</v>
      </c>
    </row>
    <row r="64" spans="1:12" ht="16.5">
      <c r="A64" s="14"/>
      <c r="B64" s="14"/>
      <c r="C64" s="32">
        <f t="shared" si="4"/>
        <v>0</v>
      </c>
      <c r="D64" s="15"/>
      <c r="E64" s="15"/>
      <c r="F64" s="32">
        <f t="shared" si="0"/>
        <v>0</v>
      </c>
      <c r="G64" s="32">
        <f t="shared" si="1"/>
        <v>0</v>
      </c>
      <c r="H64" s="79"/>
      <c r="I64" s="17">
        <f t="shared" si="2"/>
        <v>0</v>
      </c>
      <c r="J64" s="18">
        <f t="shared" si="3"/>
        <v>0</v>
      </c>
    </row>
    <row r="65" spans="1:10" ht="16.5">
      <c r="A65" s="14"/>
      <c r="B65" s="14"/>
      <c r="C65" s="32">
        <f t="shared" si="4"/>
        <v>0</v>
      </c>
      <c r="D65" s="15"/>
      <c r="E65" s="15"/>
      <c r="F65" s="32">
        <f t="shared" si="0"/>
        <v>0</v>
      </c>
      <c r="G65" s="32">
        <f t="shared" si="1"/>
        <v>0</v>
      </c>
      <c r="H65" s="79"/>
      <c r="I65" s="17">
        <f t="shared" si="2"/>
        <v>0</v>
      </c>
      <c r="J65" s="18">
        <f t="shared" si="3"/>
        <v>0</v>
      </c>
    </row>
    <row r="66" spans="1:10" ht="16.5">
      <c r="A66" s="14"/>
      <c r="B66" s="14"/>
      <c r="C66" s="32">
        <f t="shared" si="4"/>
        <v>0</v>
      </c>
      <c r="D66" s="15"/>
      <c r="E66" s="15"/>
      <c r="F66" s="32">
        <f t="shared" si="0"/>
        <v>0</v>
      </c>
      <c r="G66" s="32">
        <f t="shared" si="1"/>
        <v>0</v>
      </c>
      <c r="H66" s="79"/>
      <c r="I66" s="17">
        <f t="shared" si="2"/>
        <v>0</v>
      </c>
      <c r="J66" s="18">
        <f t="shared" si="3"/>
        <v>0</v>
      </c>
    </row>
    <row r="67" spans="1:10" ht="16.5">
      <c r="A67" s="14"/>
      <c r="B67" s="14"/>
      <c r="C67" s="32">
        <f t="shared" si="4"/>
        <v>0</v>
      </c>
      <c r="D67" s="15"/>
      <c r="E67" s="15"/>
      <c r="F67" s="32">
        <f t="shared" si="0"/>
        <v>0</v>
      </c>
      <c r="G67" s="32">
        <f t="shared" si="1"/>
        <v>0</v>
      </c>
      <c r="H67" s="79"/>
      <c r="I67" s="17">
        <f t="shared" si="2"/>
        <v>0</v>
      </c>
      <c r="J67" s="18">
        <f t="shared" si="3"/>
        <v>0</v>
      </c>
    </row>
    <row r="68" spans="1:10" ht="16.5">
      <c r="A68" s="14"/>
      <c r="B68" s="14"/>
      <c r="C68" s="32">
        <f t="shared" si="4"/>
        <v>0</v>
      </c>
      <c r="D68" s="15"/>
      <c r="E68" s="15"/>
      <c r="F68" s="32">
        <f t="shared" si="0"/>
        <v>0</v>
      </c>
      <c r="G68" s="32">
        <f t="shared" si="1"/>
        <v>0</v>
      </c>
      <c r="H68" s="79"/>
      <c r="I68" s="17">
        <f t="shared" si="2"/>
        <v>0</v>
      </c>
      <c r="J68" s="18">
        <f t="shared" si="3"/>
        <v>0</v>
      </c>
    </row>
    <row r="69" spans="1:10" ht="16.5">
      <c r="A69" s="14"/>
      <c r="B69" s="14"/>
      <c r="C69" s="32">
        <f t="shared" si="4"/>
        <v>0</v>
      </c>
      <c r="D69" s="15"/>
      <c r="E69" s="15"/>
      <c r="F69" s="32">
        <f t="shared" si="0"/>
        <v>0</v>
      </c>
      <c r="G69" s="32">
        <f t="shared" si="1"/>
        <v>0</v>
      </c>
      <c r="H69" s="79"/>
      <c r="I69" s="17">
        <f t="shared" si="2"/>
        <v>0</v>
      </c>
      <c r="J69" s="18">
        <f t="shared" si="3"/>
        <v>0</v>
      </c>
    </row>
    <row r="70" spans="1:10" ht="16.5">
      <c r="A70" s="14"/>
      <c r="B70" s="14"/>
      <c r="C70" s="32">
        <f t="shared" si="4"/>
        <v>0</v>
      </c>
      <c r="D70" s="15"/>
      <c r="E70" s="15"/>
      <c r="F70" s="32">
        <f t="shared" si="0"/>
        <v>0</v>
      </c>
      <c r="G70" s="32">
        <f t="shared" si="1"/>
        <v>0</v>
      </c>
      <c r="H70" s="79"/>
      <c r="I70" s="17">
        <f t="shared" si="2"/>
        <v>0</v>
      </c>
      <c r="J70" s="18">
        <f t="shared" si="3"/>
        <v>0</v>
      </c>
    </row>
    <row r="71" spans="1:10" ht="16.5">
      <c r="A71" s="14"/>
      <c r="B71" s="14"/>
      <c r="C71" s="32">
        <f t="shared" si="4"/>
        <v>0</v>
      </c>
      <c r="D71" s="15"/>
      <c r="E71" s="15"/>
      <c r="F71" s="32">
        <f t="shared" si="0"/>
        <v>0</v>
      </c>
      <c r="G71" s="32">
        <f t="shared" si="1"/>
        <v>0</v>
      </c>
      <c r="H71" s="79"/>
      <c r="I71" s="17">
        <f t="shared" si="2"/>
        <v>0</v>
      </c>
      <c r="J71" s="18">
        <f t="shared" si="3"/>
        <v>0</v>
      </c>
    </row>
    <row r="72" spans="1:10" ht="16.5">
      <c r="A72" s="14"/>
      <c r="B72" s="14"/>
      <c r="C72" s="32">
        <f t="shared" si="4"/>
        <v>0</v>
      </c>
      <c r="D72" s="15"/>
      <c r="E72" s="15"/>
      <c r="F72" s="32">
        <f t="shared" si="0"/>
        <v>0</v>
      </c>
      <c r="G72" s="32">
        <f t="shared" si="1"/>
        <v>0</v>
      </c>
      <c r="H72" s="79"/>
      <c r="I72" s="17">
        <f t="shared" si="2"/>
        <v>0</v>
      </c>
      <c r="J72" s="18">
        <f t="shared" si="3"/>
        <v>0</v>
      </c>
    </row>
    <row r="73" spans="1:10" ht="16.5">
      <c r="A73" s="14"/>
      <c r="B73" s="14"/>
      <c r="C73" s="32">
        <f t="shared" si="4"/>
        <v>0</v>
      </c>
      <c r="D73" s="15"/>
      <c r="E73" s="15"/>
      <c r="F73" s="32">
        <f t="shared" si="0"/>
        <v>0</v>
      </c>
      <c r="G73" s="32">
        <f t="shared" si="1"/>
        <v>0</v>
      </c>
      <c r="H73" s="79"/>
      <c r="I73" s="17">
        <f t="shared" si="2"/>
        <v>0</v>
      </c>
      <c r="J73" s="18">
        <f t="shared" si="3"/>
        <v>0</v>
      </c>
    </row>
    <row r="74" spans="1:10" ht="16.5">
      <c r="A74" s="14"/>
      <c r="B74" s="14"/>
      <c r="C74" s="32">
        <f t="shared" si="4"/>
        <v>0</v>
      </c>
      <c r="D74" s="15"/>
      <c r="E74" s="15"/>
      <c r="F74" s="32">
        <f t="shared" si="0"/>
        <v>0</v>
      </c>
      <c r="G74" s="32">
        <f t="shared" si="1"/>
        <v>0</v>
      </c>
      <c r="H74" s="79"/>
      <c r="I74" s="17">
        <f t="shared" si="2"/>
        <v>0</v>
      </c>
      <c r="J74" s="18">
        <f t="shared" si="3"/>
        <v>0</v>
      </c>
    </row>
    <row r="75" spans="1:10" ht="16.5">
      <c r="A75" s="14"/>
      <c r="B75" s="14"/>
      <c r="C75" s="32">
        <f t="shared" si="4"/>
        <v>0</v>
      </c>
      <c r="D75" s="15"/>
      <c r="E75" s="15"/>
      <c r="F75" s="32">
        <f t="shared" si="0"/>
        <v>0</v>
      </c>
      <c r="G75" s="32">
        <f t="shared" si="1"/>
        <v>0</v>
      </c>
      <c r="H75" s="79"/>
      <c r="I75" s="17">
        <f t="shared" si="2"/>
        <v>0</v>
      </c>
      <c r="J75" s="18">
        <f t="shared" si="3"/>
        <v>0</v>
      </c>
    </row>
    <row r="76" spans="1:10" ht="16.5">
      <c r="A76" s="14"/>
      <c r="B76" s="14"/>
      <c r="C76" s="32">
        <f t="shared" si="4"/>
        <v>0</v>
      </c>
      <c r="D76" s="15"/>
      <c r="E76" s="15"/>
      <c r="F76" s="32">
        <f t="shared" si="0"/>
        <v>0</v>
      </c>
      <c r="G76" s="32">
        <f t="shared" si="1"/>
        <v>0</v>
      </c>
      <c r="H76" s="79"/>
      <c r="I76" s="17">
        <f t="shared" si="2"/>
        <v>0</v>
      </c>
      <c r="J76" s="18">
        <f t="shared" si="3"/>
        <v>0</v>
      </c>
    </row>
    <row r="77" spans="1:10" ht="16.5">
      <c r="A77" s="14"/>
      <c r="B77" s="14"/>
      <c r="C77" s="32">
        <f t="shared" si="4"/>
        <v>0</v>
      </c>
      <c r="D77" s="15"/>
      <c r="E77" s="15"/>
      <c r="F77" s="32">
        <f t="shared" ref="F77:F91" si="5">C77*(D77-E77)</f>
        <v>0</v>
      </c>
      <c r="G77" s="32">
        <f t="shared" ref="G77:G91" si="6">E77*C77</f>
        <v>0</v>
      </c>
      <c r="H77" s="79"/>
      <c r="I77" s="17">
        <f t="shared" ref="I77:I91" si="7">IF(H77="Collecte par l'hébergeur",$B$8*(D77-E77)*C77,0)</f>
        <v>0</v>
      </c>
      <c r="J77" s="18">
        <f t="shared" ref="J77:J91" si="8">IF(H77="Collecte par l'hébergeur",0,$B$8*(D77-E77)*C77)</f>
        <v>0</v>
      </c>
    </row>
    <row r="78" spans="1:10" ht="16.5">
      <c r="A78" s="14"/>
      <c r="B78" s="14"/>
      <c r="C78" s="32">
        <f t="shared" ref="C78:C91" si="9">B78-A78</f>
        <v>0</v>
      </c>
      <c r="D78" s="15"/>
      <c r="E78" s="15"/>
      <c r="F78" s="32">
        <f t="shared" si="5"/>
        <v>0</v>
      </c>
      <c r="G78" s="32">
        <f t="shared" si="6"/>
        <v>0</v>
      </c>
      <c r="H78" s="79"/>
      <c r="I78" s="17">
        <f t="shared" si="7"/>
        <v>0</v>
      </c>
      <c r="J78" s="18">
        <f t="shared" si="8"/>
        <v>0</v>
      </c>
    </row>
    <row r="79" spans="1:10" ht="16.5">
      <c r="A79" s="14"/>
      <c r="B79" s="14"/>
      <c r="C79" s="32">
        <f t="shared" si="9"/>
        <v>0</v>
      </c>
      <c r="D79" s="15"/>
      <c r="E79" s="15"/>
      <c r="F79" s="32">
        <f t="shared" si="5"/>
        <v>0</v>
      </c>
      <c r="G79" s="32">
        <f t="shared" si="6"/>
        <v>0</v>
      </c>
      <c r="H79" s="79"/>
      <c r="I79" s="17">
        <f t="shared" si="7"/>
        <v>0</v>
      </c>
      <c r="J79" s="18">
        <f t="shared" si="8"/>
        <v>0</v>
      </c>
    </row>
    <row r="80" spans="1:10" ht="16.5">
      <c r="A80" s="14"/>
      <c r="B80" s="14"/>
      <c r="C80" s="32">
        <f t="shared" si="9"/>
        <v>0</v>
      </c>
      <c r="D80" s="15"/>
      <c r="E80" s="15"/>
      <c r="F80" s="32">
        <f t="shared" si="5"/>
        <v>0</v>
      </c>
      <c r="G80" s="32">
        <f t="shared" si="6"/>
        <v>0</v>
      </c>
      <c r="H80" s="79"/>
      <c r="I80" s="17">
        <f t="shared" si="7"/>
        <v>0</v>
      </c>
      <c r="J80" s="18">
        <f t="shared" si="8"/>
        <v>0</v>
      </c>
    </row>
    <row r="81" spans="1:10" ht="16.5">
      <c r="A81" s="14"/>
      <c r="B81" s="14"/>
      <c r="C81" s="32">
        <f t="shared" si="9"/>
        <v>0</v>
      </c>
      <c r="D81" s="15"/>
      <c r="E81" s="15"/>
      <c r="F81" s="32">
        <f t="shared" si="5"/>
        <v>0</v>
      </c>
      <c r="G81" s="32">
        <f t="shared" si="6"/>
        <v>0</v>
      </c>
      <c r="H81" s="79"/>
      <c r="I81" s="17">
        <f t="shared" si="7"/>
        <v>0</v>
      </c>
      <c r="J81" s="18">
        <f t="shared" si="8"/>
        <v>0</v>
      </c>
    </row>
    <row r="82" spans="1:10" ht="16.5">
      <c r="A82" s="14"/>
      <c r="B82" s="14"/>
      <c r="C82" s="32">
        <f t="shared" si="9"/>
        <v>0</v>
      </c>
      <c r="D82" s="15"/>
      <c r="E82" s="15"/>
      <c r="F82" s="32">
        <f t="shared" si="5"/>
        <v>0</v>
      </c>
      <c r="G82" s="32">
        <f t="shared" si="6"/>
        <v>0</v>
      </c>
      <c r="H82" s="79"/>
      <c r="I82" s="17">
        <f t="shared" si="7"/>
        <v>0</v>
      </c>
      <c r="J82" s="18">
        <f t="shared" si="8"/>
        <v>0</v>
      </c>
    </row>
    <row r="83" spans="1:10" ht="16.5">
      <c r="A83" s="14"/>
      <c r="B83" s="14"/>
      <c r="C83" s="32">
        <f t="shared" si="9"/>
        <v>0</v>
      </c>
      <c r="D83" s="15"/>
      <c r="E83" s="15"/>
      <c r="F83" s="32">
        <f t="shared" si="5"/>
        <v>0</v>
      </c>
      <c r="G83" s="32">
        <f t="shared" si="6"/>
        <v>0</v>
      </c>
      <c r="H83" s="79"/>
      <c r="I83" s="17">
        <f t="shared" si="7"/>
        <v>0</v>
      </c>
      <c r="J83" s="18">
        <f t="shared" si="8"/>
        <v>0</v>
      </c>
    </row>
    <row r="84" spans="1:10" ht="16.5">
      <c r="A84" s="14"/>
      <c r="B84" s="14"/>
      <c r="C84" s="32">
        <f t="shared" si="9"/>
        <v>0</v>
      </c>
      <c r="D84" s="15"/>
      <c r="E84" s="15"/>
      <c r="F84" s="32">
        <f t="shared" si="5"/>
        <v>0</v>
      </c>
      <c r="G84" s="32">
        <f t="shared" si="6"/>
        <v>0</v>
      </c>
      <c r="H84" s="79"/>
      <c r="I84" s="17">
        <f t="shared" si="7"/>
        <v>0</v>
      </c>
      <c r="J84" s="18">
        <f t="shared" si="8"/>
        <v>0</v>
      </c>
    </row>
    <row r="85" spans="1:10" ht="16.5">
      <c r="A85" s="14"/>
      <c r="B85" s="14"/>
      <c r="C85" s="32">
        <f t="shared" si="9"/>
        <v>0</v>
      </c>
      <c r="D85" s="15"/>
      <c r="E85" s="15"/>
      <c r="F85" s="32">
        <f t="shared" si="5"/>
        <v>0</v>
      </c>
      <c r="G85" s="32">
        <f t="shared" si="6"/>
        <v>0</v>
      </c>
      <c r="H85" s="79"/>
      <c r="I85" s="17">
        <f t="shared" si="7"/>
        <v>0</v>
      </c>
      <c r="J85" s="18">
        <f t="shared" si="8"/>
        <v>0</v>
      </c>
    </row>
    <row r="86" spans="1:10" ht="16.5">
      <c r="A86" s="14"/>
      <c r="B86" s="14"/>
      <c r="C86" s="32">
        <f t="shared" si="9"/>
        <v>0</v>
      </c>
      <c r="D86" s="15"/>
      <c r="E86" s="15"/>
      <c r="F86" s="32">
        <f t="shared" si="5"/>
        <v>0</v>
      </c>
      <c r="G86" s="32">
        <f t="shared" si="6"/>
        <v>0</v>
      </c>
      <c r="H86" s="79"/>
      <c r="I86" s="17">
        <f t="shared" si="7"/>
        <v>0</v>
      </c>
      <c r="J86" s="18">
        <f t="shared" si="8"/>
        <v>0</v>
      </c>
    </row>
    <row r="87" spans="1:10" ht="16.5">
      <c r="A87" s="14"/>
      <c r="B87" s="14"/>
      <c r="C87" s="32">
        <f t="shared" si="9"/>
        <v>0</v>
      </c>
      <c r="D87" s="15"/>
      <c r="E87" s="15"/>
      <c r="F87" s="32">
        <f t="shared" si="5"/>
        <v>0</v>
      </c>
      <c r="G87" s="32">
        <f t="shared" si="6"/>
        <v>0</v>
      </c>
      <c r="H87" s="79"/>
      <c r="I87" s="17">
        <f t="shared" si="7"/>
        <v>0</v>
      </c>
      <c r="J87" s="18">
        <f t="shared" si="8"/>
        <v>0</v>
      </c>
    </row>
    <row r="88" spans="1:10" ht="16.5">
      <c r="A88" s="14"/>
      <c r="B88" s="14"/>
      <c r="C88" s="32">
        <f t="shared" si="9"/>
        <v>0</v>
      </c>
      <c r="D88" s="15"/>
      <c r="E88" s="15"/>
      <c r="F88" s="32">
        <f t="shared" si="5"/>
        <v>0</v>
      </c>
      <c r="G88" s="32">
        <f t="shared" si="6"/>
        <v>0</v>
      </c>
      <c r="H88" s="79"/>
      <c r="I88" s="17">
        <f t="shared" si="7"/>
        <v>0</v>
      </c>
      <c r="J88" s="18">
        <f t="shared" si="8"/>
        <v>0</v>
      </c>
    </row>
    <row r="89" spans="1:10" ht="16.5">
      <c r="A89" s="14"/>
      <c r="B89" s="14"/>
      <c r="C89" s="32">
        <f t="shared" si="9"/>
        <v>0</v>
      </c>
      <c r="D89" s="15"/>
      <c r="E89" s="15"/>
      <c r="F89" s="32">
        <f t="shared" si="5"/>
        <v>0</v>
      </c>
      <c r="G89" s="32">
        <f t="shared" si="6"/>
        <v>0</v>
      </c>
      <c r="H89" s="79"/>
      <c r="I89" s="17">
        <f t="shared" si="7"/>
        <v>0</v>
      </c>
      <c r="J89" s="18">
        <f t="shared" si="8"/>
        <v>0</v>
      </c>
    </row>
    <row r="90" spans="1:10" ht="16.5">
      <c r="A90" s="14"/>
      <c r="B90" s="14"/>
      <c r="C90" s="32">
        <f t="shared" si="9"/>
        <v>0</v>
      </c>
      <c r="D90" s="15"/>
      <c r="E90" s="15"/>
      <c r="F90" s="32">
        <f t="shared" si="5"/>
        <v>0</v>
      </c>
      <c r="G90" s="32">
        <f t="shared" si="6"/>
        <v>0</v>
      </c>
      <c r="H90" s="79"/>
      <c r="I90" s="17">
        <f t="shared" si="7"/>
        <v>0</v>
      </c>
      <c r="J90" s="18">
        <f t="shared" si="8"/>
        <v>0</v>
      </c>
    </row>
    <row r="91" spans="1:10" ht="16.5">
      <c r="A91" s="14"/>
      <c r="B91" s="14"/>
      <c r="C91" s="32">
        <f t="shared" si="9"/>
        <v>0</v>
      </c>
      <c r="D91" s="15"/>
      <c r="E91" s="15"/>
      <c r="F91" s="32">
        <f t="shared" si="5"/>
        <v>0</v>
      </c>
      <c r="G91" s="32">
        <f t="shared" si="6"/>
        <v>0</v>
      </c>
      <c r="H91" s="79"/>
      <c r="I91" s="17">
        <f t="shared" si="7"/>
        <v>0</v>
      </c>
      <c r="J91" s="18">
        <f t="shared" si="8"/>
        <v>0</v>
      </c>
    </row>
  </sheetData>
  <sheetProtection sheet="1" objects="1" scenarios="1"/>
  <mergeCells count="12">
    <mergeCell ref="L27:L28"/>
    <mergeCell ref="F1:G1"/>
    <mergeCell ref="B2:L2"/>
    <mergeCell ref="B3:L3"/>
    <mergeCell ref="B4:L4"/>
    <mergeCell ref="B5:L5"/>
    <mergeCell ref="D6:E6"/>
    <mergeCell ref="A10:N10"/>
    <mergeCell ref="L11:N11"/>
    <mergeCell ref="L12:N12"/>
    <mergeCell ref="L13:M13"/>
    <mergeCell ref="L16:N16"/>
  </mergeCells>
  <dataValidations count="2">
    <dataValidation type="list" allowBlank="1" showInputMessage="1" showErrorMessage="1" prompt="Sélectionnez le classement de votre hébergement" sqref="B7" xr:uid="{3B0F15CD-96FC-45C9-82B3-FE2D25D67416}">
      <formula1>"Camping,Chambre d'hôtes,1 étoile,2 étoiles,3 étoiles,4 étoiles,5 étoiles"</formula1>
    </dataValidation>
    <dataValidation type="list" allowBlank="1" showInputMessage="1" showErrorMessage="1" prompt="Sélectionnez une plateforme ou l'hébergeur" sqref="H12:H91" xr:uid="{0B53148D-5794-4E60-8B07-AA99E5D5D49C}">
      <formula1>"Collecte par l'hébergeur,Air BnB,Abritel,Gîte de France,Booking,VRBO,Le Bon Coin"</formula1>
    </dataValidation>
  </dataValidations>
  <pageMargins left="0.19685039370078741" right="0.19685039370078741" top="0.39370078740157483" bottom="0.39370078740157483" header="0.19685039370078741" footer="0.19685039370078741"/>
  <pageSetup paperSize="9" scale="68" orientation="landscape" r:id="rId1"/>
  <headerFooter>
    <oddHeader>&amp;C&amp;A 2022</oddHead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Récapitulatif 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MOHAUPT</dc:creator>
  <cp:lastModifiedBy>Pauline MOHAUPT</cp:lastModifiedBy>
  <cp:lastPrinted>2022-01-11T10:08:44Z</cp:lastPrinted>
  <dcterms:created xsi:type="dcterms:W3CDTF">2018-12-20T13:38:59Z</dcterms:created>
  <dcterms:modified xsi:type="dcterms:W3CDTF">2022-01-14T14:36:56Z</dcterms:modified>
</cp:coreProperties>
</file>